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co de ventas basado en acuerdos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'co de ventas basado en acuerdos'!$B$1:$I$99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??_);_(@_)"/>
    <numFmt numFmtId="165" formatCode="mm/dd/yy;@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1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2"/>
      <scheme val="minor"/>
    </font>
    <font>
      <name val="Century Gothic"/>
      <family val="1"/>
      <b val="1"/>
      <color theme="1"/>
      <sz val="9"/>
    </font>
    <font>
      <name val="Century Gothic"/>
      <family val="1"/>
      <color theme="1" tint="0.3499862666707358"/>
      <sz val="22"/>
    </font>
    <font>
      <name val="Century Gothic"/>
      <family val="1"/>
      <b val="1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8">
    <xf numFmtId="0" fontId="8" fillId="0" borderId="0"/>
    <xf numFmtId="0" fontId="1" fillId="0" borderId="0"/>
    <xf numFmtId="0" fontId="3" fillId="0" borderId="0"/>
    <xf numFmtId="44" fontId="3" fillId="0" borderId="0"/>
    <xf numFmtId="9" fontId="3" fillId="0" borderId="0"/>
    <xf numFmtId="9" fontId="8" fillId="0" borderId="0"/>
    <xf numFmtId="0" fontId="12" fillId="0" borderId="0"/>
    <xf numFmtId="0" fontId="14" fillId="0" borderId="0"/>
  </cellStyleXfs>
  <cellXfs count="45">
    <xf numFmtId="0" fontId="0" fillId="0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pivotButton="0" quotePrefix="0" xfId="2"/>
    <xf numFmtId="0" fontId="5" fillId="0" borderId="0" pivotButton="0" quotePrefix="0" xfId="2"/>
    <xf numFmtId="164" fontId="4" fillId="3" borderId="3" applyAlignment="1" pivotButton="0" quotePrefix="0" xfId="2">
      <alignment vertical="center"/>
    </xf>
    <xf numFmtId="0" fontId="4" fillId="3" borderId="4" applyAlignment="1" pivotButton="0" quotePrefix="0" xfId="2">
      <alignment horizontal="center" vertical="center"/>
    </xf>
    <xf numFmtId="0" fontId="4" fillId="3" borderId="4" applyAlignment="1" pivotButton="0" quotePrefix="0" xfId="2">
      <alignment horizontal="right" vertical="center" indent="1"/>
    </xf>
    <xf numFmtId="0" fontId="4" fillId="3" borderId="4" applyAlignment="1" pivotButton="0" quotePrefix="0" xfId="2">
      <alignment vertical="center"/>
    </xf>
    <xf numFmtId="164" fontId="5" fillId="3" borderId="7" applyAlignment="1" pivotButton="0" quotePrefix="0" xfId="2">
      <alignment vertical="center"/>
    </xf>
    <xf numFmtId="0" fontId="5" fillId="4" borderId="2" applyAlignment="1" applyProtection="1" pivotButton="0" quotePrefix="0" xfId="2">
      <alignment horizontal="left" vertical="center" wrapText="1" indent="1"/>
      <protection locked="0" hidden="0"/>
    </xf>
    <xf numFmtId="0" fontId="5" fillId="0" borderId="2" applyAlignment="1" applyProtection="1" pivotButton="0" quotePrefix="0" xfId="2">
      <alignment horizontal="left" vertical="center" wrapText="1" indent="1"/>
      <protection locked="0" hidden="0"/>
    </xf>
    <xf numFmtId="0" fontId="4" fillId="3" borderId="2" applyAlignment="1" applyProtection="1" pivotButton="0" quotePrefix="0" xfId="2">
      <alignment horizontal="left" vertical="center" wrapText="1" indent="1"/>
      <protection locked="0" hidden="0"/>
    </xf>
    <xf numFmtId="0" fontId="6" fillId="0" borderId="0" applyAlignment="1" pivotButton="0" quotePrefix="0" xfId="2">
      <alignment wrapText="1"/>
    </xf>
    <xf numFmtId="0" fontId="6" fillId="6" borderId="0" applyAlignment="1" pivotButton="0" quotePrefix="0" xfId="2">
      <alignment wrapText="1"/>
    </xf>
    <xf numFmtId="0" fontId="7" fillId="6" borderId="0" applyAlignment="1" pivotButton="0" quotePrefix="0" xfId="2">
      <alignment vertical="center"/>
    </xf>
    <xf numFmtId="0" fontId="2" fillId="0" borderId="0" pivotButton="0" quotePrefix="0" xfId="2"/>
    <xf numFmtId="9" fontId="5" fillId="0" borderId="2" applyAlignment="1" applyProtection="1" pivotButton="0" quotePrefix="0" xfId="5">
      <alignment horizontal="center" vertical="center" wrapText="1"/>
      <protection locked="0" hidden="0"/>
    </xf>
    <xf numFmtId="9" fontId="5" fillId="4" borderId="2" applyAlignment="1" applyProtection="1" pivotButton="0" quotePrefix="0" xfId="5">
      <alignment horizontal="center" vertical="center" wrapText="1"/>
      <protection locked="0" hidden="0"/>
    </xf>
    <xf numFmtId="0" fontId="9" fillId="3" borderId="4" applyAlignment="1" pivotButton="0" quotePrefix="0" xfId="2">
      <alignment horizontal="right" vertical="center" indent="1"/>
    </xf>
    <xf numFmtId="0" fontId="4" fillId="3" borderId="8" applyAlignment="1" applyProtection="1" pivotButton="0" quotePrefix="0" xfId="2">
      <alignment horizontal="center" vertical="center" wrapText="1"/>
      <protection locked="0" hidden="0"/>
    </xf>
    <xf numFmtId="164" fontId="5" fillId="0" borderId="8" applyAlignment="1" applyProtection="1" pivotButton="0" quotePrefix="0" xfId="3">
      <alignment horizontal="left" vertical="center"/>
      <protection locked="0" hidden="0"/>
    </xf>
    <xf numFmtId="164" fontId="5" fillId="4" borderId="8" applyAlignment="1" applyProtection="1" pivotButton="0" quotePrefix="0" xfId="3">
      <alignment horizontal="left" vertical="center"/>
      <protection locked="0" hidden="0"/>
    </xf>
    <xf numFmtId="164" fontId="4" fillId="3" borderId="10" applyAlignment="1" pivotButton="0" quotePrefix="0" xfId="2">
      <alignment horizontal="left" vertical="center"/>
    </xf>
    <xf numFmtId="9" fontId="5" fillId="5" borderId="11" applyAlignment="1" applyProtection="1" pivotButton="0" quotePrefix="0" xfId="4">
      <alignment horizontal="center" vertical="center"/>
      <protection locked="0" hidden="0"/>
    </xf>
    <xf numFmtId="9" fontId="5" fillId="3" borderId="11" applyAlignment="1" applyProtection="1" pivotButton="0" quotePrefix="0" xfId="4">
      <alignment horizontal="center" vertical="center"/>
      <protection locked="0" hidden="0"/>
    </xf>
    <xf numFmtId="0" fontId="9" fillId="3" borderId="12" applyAlignment="1" pivotButton="0" quotePrefix="0" xfId="2">
      <alignment horizontal="right" vertical="center" indent="1"/>
    </xf>
    <xf numFmtId="165" fontId="5" fillId="0" borderId="2" applyAlignment="1" applyProtection="1" pivotButton="0" quotePrefix="0" xfId="2">
      <alignment horizontal="left" vertical="center" wrapText="1" indent="1"/>
      <protection locked="0" hidden="0"/>
    </xf>
    <xf numFmtId="165" fontId="5" fillId="4" borderId="2" applyAlignment="1" applyProtection="1" pivotButton="0" quotePrefix="0" xfId="2">
      <alignment horizontal="left" vertical="center" wrapText="1" indent="1"/>
      <protection locked="0" hidden="0"/>
    </xf>
    <xf numFmtId="0" fontId="5" fillId="4" borderId="6" applyAlignment="1" applyProtection="1" pivotButton="0" quotePrefix="0" xfId="2">
      <alignment horizontal="left" vertical="center" wrapText="1" indent="1"/>
      <protection locked="0" hidden="0"/>
    </xf>
    <xf numFmtId="165" fontId="5" fillId="4" borderId="6" applyAlignment="1" applyProtection="1" pivotButton="0" quotePrefix="0" xfId="2">
      <alignment horizontal="left" vertical="center" wrapText="1" indent="1"/>
      <protection locked="0" hidden="0"/>
    </xf>
    <xf numFmtId="164" fontId="5" fillId="4" borderId="9" applyAlignment="1" applyProtection="1" pivotButton="0" quotePrefix="0" xfId="3">
      <alignment horizontal="left" vertical="center"/>
      <protection locked="0" hidden="0"/>
    </xf>
    <xf numFmtId="9" fontId="5" fillId="3" borderId="13" applyAlignment="1" applyProtection="1" pivotButton="0" quotePrefix="0" xfId="4">
      <alignment horizontal="center" vertical="center"/>
      <protection locked="0" hidden="0"/>
    </xf>
    <xf numFmtId="164" fontId="5" fillId="3" borderId="5" applyAlignment="1" pivotButton="0" quotePrefix="0" xfId="2">
      <alignment vertical="center"/>
    </xf>
    <xf numFmtId="0" fontId="3" fillId="0" borderId="0" applyAlignment="1" pivotButton="0" quotePrefix="0" xfId="2">
      <alignment vertical="top"/>
    </xf>
    <xf numFmtId="0" fontId="10" fillId="0" borderId="0" applyAlignment="1" pivotButton="0" quotePrefix="0" xfId="2">
      <alignment vertical="top"/>
    </xf>
    <xf numFmtId="0" fontId="4" fillId="2" borderId="2" applyAlignment="1" applyProtection="1" pivotButton="0" quotePrefix="0" xfId="2">
      <alignment horizontal="left" vertical="center" wrapText="1" indent="1"/>
      <protection locked="0" hidden="0"/>
    </xf>
    <xf numFmtId="0" fontId="4" fillId="2" borderId="11" applyAlignment="1" applyProtection="1" pivotButton="0" quotePrefix="0" xfId="2">
      <alignment horizontal="center" vertical="center" wrapText="1"/>
      <protection locked="0" hidden="0"/>
    </xf>
    <xf numFmtId="0" fontId="4" fillId="2" borderId="7" applyAlignment="1" applyProtection="1" pivotButton="0" quotePrefix="0" xfId="2">
      <alignment horizontal="center" vertical="center" wrapText="1"/>
      <protection locked="0" hidden="0"/>
    </xf>
    <xf numFmtId="0" fontId="4" fillId="2" borderId="2" applyAlignment="1" applyProtection="1" pivotButton="0" quotePrefix="0" xfId="2">
      <alignment horizontal="center" vertical="center" wrapText="1"/>
      <protection locked="0" hidden="0"/>
    </xf>
    <xf numFmtId="164" fontId="5" fillId="5" borderId="7" applyAlignment="1" pivotButton="0" quotePrefix="0" xfId="2">
      <alignment vertical="center"/>
    </xf>
    <xf numFmtId="0" fontId="4" fillId="0" borderId="0" applyAlignment="1" pivotButton="0" quotePrefix="0" xfId="2">
      <alignment horizontal="right" vertical="center" indent="1"/>
    </xf>
    <xf numFmtId="164" fontId="11" fillId="3" borderId="6" applyAlignment="1" pivotButton="0" quotePrefix="0" xfId="2">
      <alignment horizontal="left" vertical="center"/>
    </xf>
    <xf numFmtId="0" fontId="13" fillId="7" borderId="0" applyAlignment="1" pivotButton="0" quotePrefix="0" xfId="6">
      <alignment horizontal="center" vertical="center"/>
    </xf>
    <xf numFmtId="0" fontId="15" fillId="8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Normal 3" xfId="2"/>
    <cellStyle name="Currency 2" xfId="3"/>
    <cellStyle name="Percent 2" xfId="4"/>
    <cellStyle name="Процентный" xfId="5" builtinId="5"/>
    <cellStyle name="Гиперссылка" xfId="6" builtinId="8"/>
    <cellStyle name="Hyperlink" xfId="7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7&amp;utm_language=ES&amp;utm_source=integrated+content&amp;utm_campaign=/sales-forecasting-templates&amp;utm_medium=ic+deal+based+sales+forecast+template+27157+es&amp;lpa=ic+deal+based+sales+forecast+template+2715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N100"/>
  <sheetViews>
    <sheetView showGridLines="0" tabSelected="1" workbookViewId="0">
      <pane ySplit="1" topLeftCell="A2" activePane="bottomLeft" state="frozen"/>
      <selection pane="bottomLeft" activeCell="B100" sqref="B100:I100"/>
    </sheetView>
  </sheetViews>
  <sheetFormatPr baseColWidth="8" defaultColWidth="10.83203125" defaultRowHeight="12.5" outlineLevelRow="1"/>
  <cols>
    <col width="3.33203125" customWidth="1" style="3" min="1" max="1"/>
    <col width="39.6640625" customWidth="1" style="3" min="2" max="2"/>
    <col width="22.83203125" customWidth="1" style="3" min="3" max="4"/>
    <col width="15.83203125" customWidth="1" style="3" min="5" max="5"/>
    <col width="25.83203125" customWidth="1" style="3" min="6" max="6"/>
    <col width="13.83203125" customWidth="1" style="3" min="7" max="7"/>
    <col width="12.83203125" customWidth="1" style="3" min="8" max="8"/>
    <col width="13.83203125" customWidth="1" style="3" min="9" max="9"/>
    <col width="3.33203125" customWidth="1" style="3" min="10" max="10"/>
    <col width="25.83203125" customWidth="1" style="3" min="11" max="11"/>
    <col width="13.83203125" customWidth="1" style="3" min="12" max="12"/>
    <col width="3.33203125" customWidth="1" style="3" min="13" max="13"/>
    <col width="13.83203125" customWidth="1" style="3" min="14" max="22"/>
    <col width="8.83203125" customWidth="1" style="3" min="23" max="256"/>
    <col width="10.83203125" customWidth="1" style="3" min="257" max="16384"/>
  </cols>
  <sheetData>
    <row r="1" ht="45" customFormat="1" customHeight="1" s="13">
      <c r="A1" s="14" t="n"/>
      <c r="B1" s="15" t="inlineStr">
        <is>
          <t>PLANTILLA DE PRONÓSTICO DE VENTAS BASADA EN ACUERDOS</t>
        </is>
      </c>
      <c r="D1" s="3" t="n"/>
      <c r="E1" s="3" t="n"/>
      <c r="F1" s="14" t="n"/>
      <c r="G1" s="14" t="n"/>
      <c r="H1" s="14" t="n"/>
      <c r="I1" s="14" t="n"/>
      <c r="J1" s="14" t="n"/>
      <c r="K1" s="14" t="n"/>
      <c r="L1" s="14" t="n"/>
      <c r="M1" s="14" t="n"/>
      <c r="N1" s="14" t="n"/>
      <c r="O1" s="14" t="n"/>
      <c r="P1" s="14" t="n"/>
      <c r="Q1" s="14" t="n"/>
      <c r="R1" s="14" t="n"/>
      <c r="S1" s="14" t="n"/>
      <c r="T1" s="14" t="n"/>
      <c r="U1" s="14" t="n"/>
      <c r="V1" s="14" t="n"/>
      <c r="W1" s="14" t="n"/>
      <c r="X1" s="14" t="n"/>
      <c r="Y1" s="14" t="n"/>
      <c r="Z1" s="14" t="n"/>
      <c r="AA1" s="14" t="n"/>
      <c r="AB1" s="14" t="n"/>
      <c r="AC1" s="14" t="n"/>
      <c r="AD1" s="14" t="n"/>
      <c r="AE1" s="14" t="n"/>
      <c r="AF1" s="14" t="n"/>
      <c r="AG1" s="14" t="n"/>
      <c r="AH1" s="14" t="n"/>
      <c r="AI1" s="14" t="n"/>
      <c r="AJ1" s="14" t="n"/>
      <c r="AK1" s="14" t="n"/>
      <c r="AL1" s="14" t="n"/>
      <c r="AM1" s="14" t="n"/>
      <c r="AN1" s="14" t="n"/>
      <c r="AO1" s="14" t="n"/>
      <c r="AP1" s="14" t="n"/>
      <c r="AQ1" s="14" t="n"/>
      <c r="AR1" s="14" t="n"/>
      <c r="AS1" s="14" t="n"/>
      <c r="AT1" s="14" t="n"/>
      <c r="AU1" s="14" t="n"/>
      <c r="AV1" s="14" t="n"/>
      <c r="AW1" s="14" t="n"/>
      <c r="AX1" s="14" t="n"/>
      <c r="AY1" s="14" t="n"/>
      <c r="AZ1" s="14" t="n"/>
      <c r="BA1" s="14" t="n"/>
      <c r="BB1" s="14" t="n"/>
      <c r="BC1" s="14" t="n"/>
      <c r="BD1" s="14" t="n"/>
      <c r="BE1" s="14" t="n"/>
      <c r="BF1" s="14" t="n"/>
      <c r="BG1" s="14" t="n"/>
      <c r="BH1" s="14" t="n"/>
      <c r="BI1" s="14" t="n"/>
      <c r="BJ1" s="14" t="n"/>
      <c r="BK1" s="14" t="n"/>
      <c r="BL1" s="14" t="n"/>
      <c r="BM1" s="14" t="n"/>
      <c r="BN1" s="14" t="n"/>
      <c r="BO1" s="14" t="n"/>
      <c r="BP1" s="14" t="n"/>
      <c r="BQ1" s="14" t="n"/>
      <c r="BR1" s="14" t="n"/>
      <c r="BS1" s="14" t="n"/>
      <c r="BT1" s="14" t="n"/>
      <c r="BU1" s="14" t="n"/>
      <c r="BV1" s="14" t="n"/>
      <c r="BW1" s="14" t="n"/>
      <c r="BX1" s="14" t="n"/>
      <c r="BY1" s="14" t="n"/>
      <c r="BZ1" s="14" t="n"/>
      <c r="CA1" s="14" t="n"/>
      <c r="CB1" s="14" t="n"/>
      <c r="CC1" s="14" t="n"/>
      <c r="CD1" s="14" t="n"/>
      <c r="CE1" s="14" t="n"/>
      <c r="CF1" s="14" t="n"/>
      <c r="CG1" s="14" t="n"/>
      <c r="CH1" s="14" t="n"/>
      <c r="CI1" s="14" t="n"/>
      <c r="CJ1" s="14" t="n"/>
      <c r="CK1" s="14" t="n"/>
      <c r="CL1" s="14" t="n"/>
      <c r="CM1" s="14" t="n"/>
      <c r="CN1" s="14" t="n"/>
      <c r="CO1" s="14" t="n"/>
      <c r="CP1" s="14" t="n"/>
      <c r="CQ1" s="14" t="n"/>
      <c r="CR1" s="14" t="n"/>
      <c r="CS1" s="14" t="n"/>
      <c r="CT1" s="14" t="n"/>
      <c r="CU1" s="14" t="n"/>
      <c r="CV1" s="14" t="n"/>
      <c r="CW1" s="14" t="n"/>
      <c r="CX1" s="14" t="n"/>
      <c r="CY1" s="14" t="n"/>
      <c r="CZ1" s="14" t="n"/>
      <c r="DA1" s="14" t="n"/>
      <c r="DB1" s="14" t="n"/>
      <c r="DC1" s="14" t="n"/>
      <c r="DD1" s="14" t="n"/>
      <c r="DE1" s="14" t="n"/>
      <c r="DF1" s="14" t="n"/>
      <c r="DG1" s="14" t="n"/>
      <c r="DH1" s="14" t="n"/>
      <c r="DI1" s="14" t="n"/>
      <c r="DJ1" s="14" t="n"/>
      <c r="DK1" s="14" t="n"/>
      <c r="DL1" s="14" t="n"/>
      <c r="DM1" s="14" t="n"/>
      <c r="DN1" s="14" t="n"/>
      <c r="DO1" s="14" t="n"/>
      <c r="DP1" s="14" t="n"/>
      <c r="DQ1" s="14" t="n"/>
      <c r="DR1" s="14" t="n"/>
      <c r="DS1" s="14" t="n"/>
      <c r="DT1" s="14" t="n"/>
      <c r="DU1" s="14" t="n"/>
      <c r="DV1" s="14" t="n"/>
      <c r="DW1" s="14" t="n"/>
      <c r="DX1" s="14" t="n"/>
      <c r="DY1" s="14" t="n"/>
      <c r="DZ1" s="14" t="n"/>
      <c r="EA1" s="14" t="n"/>
      <c r="EB1" s="14" t="n"/>
      <c r="EC1" s="14" t="n"/>
      <c r="ED1" s="14" t="n"/>
      <c r="EE1" s="14" t="n"/>
      <c r="EF1" s="14" t="n"/>
      <c r="EG1" s="14" t="n"/>
      <c r="EH1" s="14" t="n"/>
      <c r="EI1" s="14" t="n"/>
      <c r="EJ1" s="14" t="n"/>
      <c r="EK1" s="14" t="n"/>
      <c r="EL1" s="14" t="n"/>
      <c r="EM1" s="14" t="n"/>
      <c r="EN1" s="14" t="n"/>
      <c r="EO1" s="14" t="n"/>
      <c r="EP1" s="14" t="n"/>
      <c r="EQ1" s="14" t="n"/>
      <c r="ER1" s="14" t="n"/>
      <c r="ES1" s="14" t="n"/>
      <c r="ET1" s="14" t="n"/>
      <c r="EU1" s="14" t="n"/>
      <c r="EV1" s="14" t="n"/>
      <c r="EW1" s="14" t="n"/>
      <c r="EX1" s="14" t="n"/>
      <c r="EY1" s="14" t="n"/>
      <c r="EZ1" s="14" t="n"/>
      <c r="FA1" s="14" t="n"/>
      <c r="FB1" s="14" t="n"/>
      <c r="FC1" s="14" t="n"/>
      <c r="FD1" s="14" t="n"/>
      <c r="FE1" s="14" t="n"/>
      <c r="FF1" s="14" t="n"/>
      <c r="FG1" s="14" t="n"/>
      <c r="FH1" s="14" t="n"/>
      <c r="FI1" s="14" t="n"/>
      <c r="FJ1" s="14" t="n"/>
      <c r="FK1" s="14" t="n"/>
      <c r="FL1" s="14" t="n"/>
      <c r="FM1" s="14" t="n"/>
      <c r="FN1" s="14" t="n"/>
      <c r="FO1" s="14" t="n"/>
      <c r="FP1" s="14" t="n"/>
      <c r="FQ1" s="14" t="n"/>
      <c r="FR1" s="14" t="n"/>
      <c r="FS1" s="14" t="n"/>
      <c r="FT1" s="14" t="n"/>
      <c r="FU1" s="14" t="n"/>
      <c r="FV1" s="14" t="n"/>
      <c r="FW1" s="14" t="n"/>
      <c r="FX1" s="14" t="n"/>
      <c r="FY1" s="14" t="n"/>
      <c r="FZ1" s="14" t="n"/>
      <c r="GA1" s="14" t="n"/>
      <c r="GB1" s="14" t="n"/>
      <c r="GC1" s="14" t="n"/>
      <c r="GD1" s="14" t="n"/>
      <c r="GE1" s="14" t="n"/>
      <c r="GF1" s="14" t="n"/>
      <c r="GG1" s="14" t="n"/>
      <c r="GH1" s="14" t="n"/>
      <c r="GI1" s="14" t="n"/>
      <c r="GJ1" s="14" t="n"/>
      <c r="GK1" s="14" t="n"/>
      <c r="GL1" s="14" t="n"/>
      <c r="GM1" s="14" t="n"/>
      <c r="GN1" s="14" t="n"/>
      <c r="GO1" s="14" t="n"/>
      <c r="GP1" s="14" t="n"/>
      <c r="GQ1" s="14" t="n"/>
      <c r="GR1" s="14" t="n"/>
      <c r="GS1" s="14" t="n"/>
      <c r="GT1" s="14" t="n"/>
      <c r="GU1" s="14" t="n"/>
      <c r="GV1" s="14" t="n"/>
      <c r="GW1" s="14" t="n"/>
      <c r="GX1" s="14" t="n"/>
      <c r="GY1" s="14" t="n"/>
      <c r="GZ1" s="14" t="n"/>
      <c r="HA1" s="14" t="n"/>
      <c r="HB1" s="14" t="n"/>
      <c r="HC1" s="14" t="n"/>
      <c r="HD1" s="14" t="n"/>
      <c r="HE1" s="14" t="n"/>
      <c r="HF1" s="14" t="n"/>
      <c r="HG1" s="14" t="n"/>
      <c r="HH1" s="14" t="n"/>
      <c r="HI1" s="14" t="n"/>
      <c r="HJ1" s="14" t="n"/>
      <c r="HK1" s="14" t="n"/>
      <c r="HL1" s="14" t="n"/>
      <c r="HM1" s="14" t="n"/>
      <c r="HN1" s="14" t="n"/>
      <c r="HO1" s="14" t="n"/>
      <c r="HP1" s="14" t="n"/>
      <c r="HQ1" s="14" t="n"/>
      <c r="HR1" s="14" t="n"/>
      <c r="HS1" s="14" t="n"/>
      <c r="HT1" s="14" t="n"/>
      <c r="HU1" s="14" t="n"/>
      <c r="HV1" s="14" t="n"/>
      <c r="HW1" s="14" t="n"/>
      <c r="HX1" s="14" t="n"/>
      <c r="HY1" s="14" t="n"/>
      <c r="HZ1" s="14" t="n"/>
      <c r="IA1" s="14" t="n"/>
      <c r="IB1" s="14" t="n"/>
      <c r="IC1" s="14" t="n"/>
      <c r="ID1" s="14" t="n"/>
      <c r="IE1" s="14" t="n"/>
      <c r="IF1" s="14" t="n"/>
      <c r="IG1" s="14" t="n"/>
      <c r="IH1" s="14" t="n"/>
      <c r="II1" s="14" t="n"/>
      <c r="IJ1" s="14" t="n"/>
      <c r="IK1" s="14" t="n"/>
      <c r="IL1" s="14" t="n"/>
      <c r="IM1" s="14" t="n"/>
      <c r="IN1" s="14" t="n"/>
    </row>
    <row r="2" ht="30" customFormat="1" customHeight="1" s="34">
      <c r="B2" s="35" t="inlineStr">
        <is>
          <t>CUARTO UNO</t>
        </is>
      </c>
    </row>
    <row r="3" ht="37.5" customHeight="1">
      <c r="B3" s="12" t="inlineStr">
        <is>
          <t>NOMBRE DEL ACUERDO</t>
        </is>
      </c>
      <c r="C3" s="12" t="inlineStr">
        <is>
          <t>NOMBRE DEL CONTACTO</t>
        </is>
      </c>
      <c r="D3" s="12" t="inlineStr">
        <is>
          <t>REPRESENTANTE DE VENTAS</t>
        </is>
      </c>
      <c r="E3" s="12" t="inlineStr">
        <is>
          <t>FECHA PREVISTA 
DE CERRAR</t>
        </is>
      </c>
      <c r="F3" s="12" t="inlineStr">
        <is>
          <t>FASE DE VENTAS</t>
        </is>
      </c>
      <c r="G3" s="20" t="inlineStr">
        <is>
          <t>IMPORTE PREVISTO</t>
        </is>
      </c>
      <c r="H3" s="37" t="inlineStr">
        <is>
          <t>PROBABILIDAD DE VENTA %</t>
        </is>
      </c>
      <c r="I3" s="38" t="inlineStr">
        <is>
          <t>IMPORTE PONDERADO DE LA PREVISIÓN</t>
        </is>
      </c>
      <c r="J3" s="4" t="n"/>
      <c r="K3" s="36" t="inlineStr">
        <is>
          <t>FASE DE VENTAS</t>
        </is>
      </c>
      <c r="L3" s="39" t="inlineStr">
        <is>
          <t>PROBABILIDAD 
% BASADO EN LA FASE</t>
        </is>
      </c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</row>
    <row r="4" outlineLevel="1" ht="22" customHeight="1">
      <c r="B4" s="11" t="inlineStr">
        <is>
          <t>Cliente 1</t>
        </is>
      </c>
      <c r="C4" s="11" t="n"/>
      <c r="D4" s="11" t="n"/>
      <c r="E4" s="27" t="n"/>
      <c r="F4" s="11" t="n"/>
      <c r="G4" s="21" t="n">
        <v>0</v>
      </c>
      <c r="H4" s="24">
        <f>IF(F4="Prospección",0.05,IF(F4="Inicio de contacto",0.15,IF(F4="Identificación de necesidades",0.2,IF(F4="Presentación de la oferta",0.3,IF(F4="Gestión de objeciones",0.45,IF(F4="Contrato enviado",0.8,IF(F4="Cerrado - WON",1,IF(F4="Cerrado - LOST",0,))))))))</f>
        <v/>
      </c>
      <c r="I4" s="40">
        <f>'co de ventas basado en acuerdos'!G4*'co de ventas basado en acuerdos'!H4</f>
        <v/>
      </c>
      <c r="J4" s="4" t="n"/>
      <c r="K4" s="11" t="inlineStr">
        <is>
          <t>Prospección</t>
        </is>
      </c>
      <c r="L4" s="17" t="n">
        <v>0.05</v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</row>
    <row r="5" outlineLevel="1" ht="22" customHeight="1">
      <c r="B5" s="10" t="inlineStr">
        <is>
          <t>Cliente 2</t>
        </is>
      </c>
      <c r="C5" s="10" t="n"/>
      <c r="D5" s="10" t="n"/>
      <c r="E5" s="28" t="n"/>
      <c r="F5" s="10" t="n"/>
      <c r="G5" s="22" t="n">
        <v>0</v>
      </c>
      <c r="H5" s="25">
        <f>IF(F5="Prospección",0.05,IF(F5="Inicio de contacto",0.15,IF(F5="Identificación de necesidades",0.2,IF(F5="Presentación de la oferta",0.3,IF(F5="Gestión de objeciones",0.45,IF(F5="Contrato enviado",0.8,IF(F5="Cerrado - WON",1,IF(F5="Cerrado - LOST",0,))))))))</f>
        <v/>
      </c>
      <c r="I5" s="9">
        <f>'co de ventas basado en acuerdos'!G5*'co de ventas basado en acuerdos'!H5</f>
        <v/>
      </c>
      <c r="J5" s="4" t="n"/>
      <c r="K5" s="10" t="inlineStr">
        <is>
          <t>Inicio de contacto</t>
        </is>
      </c>
      <c r="L5" s="18" t="n">
        <v>0.15</v>
      </c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</row>
    <row r="6" outlineLevel="1" ht="22" customHeight="1">
      <c r="B6" s="11" t="inlineStr">
        <is>
          <t>Cliente 3</t>
        </is>
      </c>
      <c r="C6" s="11" t="n"/>
      <c r="D6" s="11" t="n"/>
      <c r="E6" s="27" t="n"/>
      <c r="F6" s="11" t="n"/>
      <c r="G6" s="21" t="n">
        <v>0</v>
      </c>
      <c r="H6" s="24">
        <f>IF(F6="Prospección",0.05,IF(F6="Inicio de contacto",0.15,IF(F6="Identificación de necesidades",0.2,IF(F6="Presentación de la oferta",0.3,IF(F6="Gestión de objeciones",0.45,IF(F6="Contrato enviado",0.8,IF(F6="Cerrado - WON",1,IF(F6="Cerrado - LOST",0,))))))))</f>
        <v/>
      </c>
      <c r="I6" s="40">
        <f>'co de ventas basado en acuerdos'!G6*'co de ventas basado en acuerdos'!H6</f>
        <v/>
      </c>
      <c r="J6" s="4" t="n"/>
      <c r="K6" s="11" t="inlineStr">
        <is>
          <t>Identificación de necesidades</t>
        </is>
      </c>
      <c r="L6" s="17" t="n">
        <v>0.2</v>
      </c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</row>
    <row r="7" outlineLevel="1" ht="22" customHeight="1">
      <c r="B7" s="10" t="inlineStr">
        <is>
          <t>Cliente 4</t>
        </is>
      </c>
      <c r="C7" s="10" t="n"/>
      <c r="D7" s="10" t="n"/>
      <c r="E7" s="28" t="n"/>
      <c r="F7" s="10" t="n"/>
      <c r="G7" s="22" t="n">
        <v>0</v>
      </c>
      <c r="H7" s="25">
        <f>IF(F7="Prospección",0.05,IF(F7="Inicio de contacto",0.15,IF(F7="Identificación de necesidades",0.2,IF(F7="Presentación de la oferta",0.3,IF(F7="Gestión de objeciones",0.45,IF(F7="Contrato enviado",0.8,IF(F7="Cerrado - WON",1,IF(F7="Cerrado - LOST",0,))))))))</f>
        <v/>
      </c>
      <c r="I7" s="9">
        <f>'co de ventas basado en acuerdos'!G7*'co de ventas basado en acuerdos'!H7</f>
        <v/>
      </c>
      <c r="J7" s="4" t="n"/>
      <c r="K7" s="10" t="inlineStr">
        <is>
          <t>Presentación de la oferta</t>
        </is>
      </c>
      <c r="L7" s="18" t="n">
        <v>0.3</v>
      </c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</row>
    <row r="8" outlineLevel="1" ht="22" customHeight="1">
      <c r="B8" s="11" t="inlineStr">
        <is>
          <t>Cliente 5</t>
        </is>
      </c>
      <c r="C8" s="11" t="n"/>
      <c r="D8" s="11" t="n"/>
      <c r="E8" s="27" t="n"/>
      <c r="F8" s="11" t="n"/>
      <c r="G8" s="21" t="n">
        <v>0</v>
      </c>
      <c r="H8" s="24">
        <f>IF(F8="Prospección",0.05,IF(F8="Inicio de contacto",0.15,IF(F8="Identificación de necesidades",0.2,IF(F8="Presentación de la oferta",0.3,IF(F8="Gestión de objeciones",0.45,IF(F8="Contrato enviado",0.8,IF(F8="Cerrado - WON",1,IF(F8="Cerrado - LOST",0,))))))))</f>
        <v/>
      </c>
      <c r="I8" s="40">
        <f>'co de ventas basado en acuerdos'!G8*'co de ventas basado en acuerdos'!H8</f>
        <v/>
      </c>
      <c r="J8" s="4" t="n"/>
      <c r="K8" s="11" t="inlineStr">
        <is>
          <t>Gestión de objeciones</t>
        </is>
      </c>
      <c r="L8" s="17" t="n">
        <v>0.45</v>
      </c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</row>
    <row r="9" outlineLevel="1" ht="22" customHeight="1">
      <c r="B9" s="10" t="inlineStr">
        <is>
          <t>Cliente 6</t>
        </is>
      </c>
      <c r="C9" s="10" t="n"/>
      <c r="D9" s="10" t="n"/>
      <c r="E9" s="28" t="n"/>
      <c r="F9" s="10" t="n"/>
      <c r="G9" s="22" t="n">
        <v>0</v>
      </c>
      <c r="H9" s="25">
        <f>IF(F9="Prospección",0.05,IF(F9="Inicio de contacto",0.15,IF(F9="Identificación de necesidades",0.2,IF(F9="Presentación de la oferta",0.3,IF(F9="Gestión de objeciones",0.45,IF(F9="Contrato enviado",0.8,IF(F9="Cerrado - WON",1,IF(F9="Cerrado - LOST",0,))))))))</f>
        <v/>
      </c>
      <c r="I9" s="9">
        <f>'co de ventas basado en acuerdos'!G9*'co de ventas basado en acuerdos'!H9</f>
        <v/>
      </c>
      <c r="J9" s="4" t="n"/>
      <c r="K9" s="10" t="inlineStr">
        <is>
          <t>Contrato enviado</t>
        </is>
      </c>
      <c r="L9" s="18" t="n">
        <v>0.8</v>
      </c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</row>
    <row r="10" outlineLevel="1" ht="22" customHeight="1">
      <c r="B10" s="11" t="inlineStr">
        <is>
          <t>Cliente 7</t>
        </is>
      </c>
      <c r="C10" s="11" t="n"/>
      <c r="D10" s="11" t="n"/>
      <c r="E10" s="27" t="n"/>
      <c r="F10" s="11" t="n"/>
      <c r="G10" s="21" t="n">
        <v>0</v>
      </c>
      <c r="H10" s="24">
        <f>IF(F10="Prospección",0.05,IF(F10="Inicio de contacto",0.15,IF(F10="Identificación de necesidades",0.2,IF(F10="Presentación de la oferta",0.3,IF(F10="Gestión de objeciones",0.45,IF(F10="Contrato enviado",0.8,IF(F10="Cerrado - WON",1,IF(F10="Cerrado - LOST",0,))))))))</f>
        <v/>
      </c>
      <c r="I10" s="40">
        <f>'co de ventas basado en acuerdos'!G10*'co de ventas basado en acuerdos'!H10</f>
        <v/>
      </c>
      <c r="J10" s="4" t="n"/>
      <c r="K10" s="11" t="inlineStr">
        <is>
          <t>Cerrado - WON</t>
        </is>
      </c>
      <c r="L10" s="17" t="n">
        <v>1</v>
      </c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</row>
    <row r="11" outlineLevel="1" ht="22" customHeight="1">
      <c r="B11" s="10" t="inlineStr">
        <is>
          <t>Cliente 8</t>
        </is>
      </c>
      <c r="C11" s="10" t="n"/>
      <c r="D11" s="10" t="n"/>
      <c r="E11" s="28" t="n"/>
      <c r="F11" s="10" t="n"/>
      <c r="G11" s="22" t="n">
        <v>0</v>
      </c>
      <c r="H11" s="25">
        <f>IF(F11="Prospección",0.05,IF(F11="Inicio de contacto",0.15,IF(F11="Identificación de necesidades",0.2,IF(F11="Presentación de la oferta",0.3,IF(F11="Gestión de objeciones",0.45,IF(F11="Contrato enviado",0.8,IF(F11="Cerrado - WON",1,IF(F11="Cerrado - LOST",0,))))))))</f>
        <v/>
      </c>
      <c r="I11" s="9">
        <f>'co de ventas basado en acuerdos'!G11*'co de ventas basado en acuerdos'!H11</f>
        <v/>
      </c>
      <c r="J11" s="4" t="n"/>
      <c r="K11" s="10" t="inlineStr">
        <is>
          <t>Cerrado - LOST</t>
        </is>
      </c>
      <c r="L11" s="18" t="n">
        <v>0</v>
      </c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</row>
    <row r="12" outlineLevel="1" ht="22" customHeight="1">
      <c r="B12" s="11" t="inlineStr">
        <is>
          <t>Cliente 9</t>
        </is>
      </c>
      <c r="C12" s="11" t="n"/>
      <c r="D12" s="11" t="n"/>
      <c r="E12" s="27" t="n"/>
      <c r="F12" s="11" t="n"/>
      <c r="G12" s="21" t="n">
        <v>0</v>
      </c>
      <c r="H12" s="24">
        <f>IF(F12="Prospección",0.05,IF(F12="Inicio de contacto",0.15,IF(F12="Identificación de necesidades",0.2,IF(F12="Presentación de la oferta",0.3,IF(F12="Gestión de objeciones",0.45,IF(F12="Contrato enviado",0.8,IF(F12="Cerrado - WON",1,IF(F12="Cerrado - LOST",0,))))))))</f>
        <v/>
      </c>
      <c r="I12" s="40">
        <f>'co de ventas basado en acuerdos'!G12*'co de ventas basado en acuerdos'!H12</f>
        <v/>
      </c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</row>
    <row r="13" outlineLevel="1" ht="22" customHeight="1">
      <c r="B13" s="10" t="inlineStr">
        <is>
          <t>Cliente 10</t>
        </is>
      </c>
      <c r="C13" s="10" t="n"/>
      <c r="D13" s="10" t="n"/>
      <c r="E13" s="28" t="n"/>
      <c r="F13" s="10" t="n"/>
      <c r="G13" s="22" t="n">
        <v>0</v>
      </c>
      <c r="H13" s="25">
        <f>IF(F13="Prospección",0.05,IF(F13="Inicio de contacto",0.15,IF(F13="Identificación de necesidades",0.2,IF(F13="Presentación de la oferta",0.3,IF(F13="Gestión de objeciones",0.45,IF(F13="Contrato enviado",0.8,IF(F13="Cerrado - WON",1,IF(F13="Cerrado - LOST",0,))))))))</f>
        <v/>
      </c>
      <c r="I13" s="9">
        <f>'co de ventas basado en acuerdos'!G13*'co de ventas basado en acuerdos'!H13</f>
        <v/>
      </c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</row>
    <row r="14" outlineLevel="1" ht="22" customHeight="1">
      <c r="B14" s="11" t="inlineStr">
        <is>
          <t>Cliente 11</t>
        </is>
      </c>
      <c r="C14" s="11" t="n"/>
      <c r="D14" s="11" t="n"/>
      <c r="E14" s="27" t="n"/>
      <c r="F14" s="11" t="n"/>
      <c r="G14" s="21" t="n">
        <v>0</v>
      </c>
      <c r="H14" s="24">
        <f>IF(F14="Prospección",0.05,IF(F14="Inicio de contacto",0.15,IF(F14="Identificación de necesidades",0.2,IF(F14="Presentación de la oferta",0.3,IF(F14="Gestión de objeciones",0.45,IF(F14="Contrato enviado",0.8,IF(F14="Cerrado - WON",1,IF(F14="Cerrado - LOST",0,))))))))</f>
        <v/>
      </c>
      <c r="I14" s="40">
        <f>'co de ventas basado en acuerdos'!G14*'co de ventas basado en acuerdos'!H14</f>
        <v/>
      </c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</row>
    <row r="15" outlineLevel="1" ht="22" customHeight="1">
      <c r="B15" s="10" t="inlineStr">
        <is>
          <t>Cliente 12</t>
        </is>
      </c>
      <c r="C15" s="10" t="n"/>
      <c r="D15" s="10" t="n"/>
      <c r="E15" s="28" t="n"/>
      <c r="F15" s="10" t="n"/>
      <c r="G15" s="22" t="n">
        <v>0</v>
      </c>
      <c r="H15" s="25">
        <f>IF(F15="Prospección",0.05,IF(F15="Inicio de contacto",0.15,IF(F15="Identificación de necesidades",0.2,IF(F15="Presentación de la oferta",0.3,IF(F15="Gestión de objeciones",0.45,IF(F15="Contrato enviado",0.8,IF(F15="Cerrado - WON",1,IF(F15="Cerrado - LOST",0,))))))))</f>
        <v/>
      </c>
      <c r="I15" s="9">
        <f>'co de ventas basado en acuerdos'!G15*'co de ventas basado en acuerdos'!H15</f>
        <v/>
      </c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</row>
    <row r="16" outlineLevel="1" ht="22" customHeight="1">
      <c r="B16" s="11" t="inlineStr">
        <is>
          <t>Cliente 13</t>
        </is>
      </c>
      <c r="C16" s="11" t="n"/>
      <c r="D16" s="11" t="n"/>
      <c r="E16" s="27" t="n"/>
      <c r="F16" s="11" t="n"/>
      <c r="G16" s="21" t="n">
        <v>0</v>
      </c>
      <c r="H16" s="24">
        <f>IF(F16="Prospección",0.05,IF(F16="Inicio de contacto",0.15,IF(F16="Identificación de necesidades",0.2,IF(F16="Presentación de la oferta",0.3,IF(F16="Gestión de objeciones",0.45,IF(F16="Contrato enviado",0.8,IF(F16="Cerrado - WON",1,IF(F16="Cerrado - LOST",0,))))))))</f>
        <v/>
      </c>
      <c r="I16" s="40">
        <f>'co de ventas basado en acuerdos'!G16*'co de ventas basado en acuerdos'!H16</f>
        <v/>
      </c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</row>
    <row r="17" outlineLevel="1" ht="22" customHeight="1">
      <c r="B17" s="10" t="inlineStr">
        <is>
          <t>Cliente 14</t>
        </is>
      </c>
      <c r="C17" s="10" t="n"/>
      <c r="D17" s="10" t="n"/>
      <c r="E17" s="28" t="n"/>
      <c r="F17" s="10" t="n"/>
      <c r="G17" s="22" t="n">
        <v>0</v>
      </c>
      <c r="H17" s="25">
        <f>IF(F17="Prospección",0.05,IF(F17="Inicio de contacto",0.15,IF(F17="Identificación de necesidades",0.2,IF(F17="Presentación de la oferta",0.3,IF(F17="Gestión de objeciones",0.45,IF(F17="Contrato enviado",0.8,IF(F17="Cerrado - WON",1,IF(F17="Cerrado - LOST",0,))))))))</f>
        <v/>
      </c>
      <c r="I17" s="9">
        <f>'co de ventas basado en acuerdos'!G17*'co de ventas basado en acuerdos'!H17</f>
        <v/>
      </c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</row>
    <row r="18" outlineLevel="1" ht="22" customHeight="1">
      <c r="B18" s="11" t="inlineStr">
        <is>
          <t>Cliente 15</t>
        </is>
      </c>
      <c r="C18" s="11" t="n"/>
      <c r="D18" s="11" t="n"/>
      <c r="E18" s="27" t="n"/>
      <c r="F18" s="11" t="n"/>
      <c r="G18" s="21" t="n">
        <v>0</v>
      </c>
      <c r="H18" s="24">
        <f>IF(F18="Prospección",0.05,IF(F18="Inicio de contacto",0.15,IF(F18="Identificación de necesidades",0.2,IF(F18="Presentación de la oferta",0.3,IF(F18="Gestión de objeciones",0.45,IF(F18="Contrato enviado",0.8,IF(F18="Cerrado - WON",1,IF(F18="Cerrado - LOST",0,))))))))</f>
        <v/>
      </c>
      <c r="I18" s="40">
        <f>'co de ventas basado en acuerdos'!G18*'co de ventas basado en acuerdos'!H18</f>
        <v/>
      </c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</row>
    <row r="19" outlineLevel="1" ht="22" customHeight="1">
      <c r="B19" s="10" t="inlineStr">
        <is>
          <t>Cliente 16</t>
        </is>
      </c>
      <c r="C19" s="10" t="n"/>
      <c r="D19" s="10" t="n"/>
      <c r="E19" s="28" t="n"/>
      <c r="F19" s="10" t="n"/>
      <c r="G19" s="22" t="n">
        <v>0</v>
      </c>
      <c r="H19" s="25">
        <f>IF(F19="Prospección",0.05,IF(F19="Inicio de contacto",0.15,IF(F19="Identificación de necesidades",0.2,IF(F19="Presentación de la oferta",0.3,IF(F19="Gestión de objeciones",0.45,IF(F19="Contrato enviado",0.8,IF(F19="Cerrado - WON",1,IF(F19="Cerrado - LOST",0,))))))))</f>
        <v/>
      </c>
      <c r="I19" s="9">
        <f>'co de ventas basado en acuerdos'!G19*'co de ventas basado en acuerdos'!H19</f>
        <v/>
      </c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</row>
    <row r="20" outlineLevel="1" ht="22" customHeight="1">
      <c r="B20" s="11" t="inlineStr">
        <is>
          <t>Cliente 17</t>
        </is>
      </c>
      <c r="C20" s="11" t="n"/>
      <c r="D20" s="11" t="n"/>
      <c r="E20" s="27" t="n"/>
      <c r="F20" s="11" t="n"/>
      <c r="G20" s="21" t="n">
        <v>0</v>
      </c>
      <c r="H20" s="24">
        <f>IF(F20="Prospección",0.05,IF(F20="Inicio de contacto",0.15,IF(F20="Identificación de necesidades",0.2,IF(F20="Presentación de la oferta",0.3,IF(F20="Gestión de objeciones",0.45,IF(F20="Contrato enviado",0.8,IF(F20="Cerrado - WON",1,IF(F20="Cerrado - LOST",0,))))))))</f>
        <v/>
      </c>
      <c r="I20" s="40">
        <f>'co de ventas basado en acuerdos'!G20*'co de ventas basado en acuerdos'!H20</f>
        <v/>
      </c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</row>
    <row r="21" outlineLevel="1" ht="22" customHeight="1">
      <c r="B21" s="10" t="inlineStr">
        <is>
          <t>Cliente 18</t>
        </is>
      </c>
      <c r="C21" s="10" t="n"/>
      <c r="D21" s="10" t="n"/>
      <c r="E21" s="28" t="n"/>
      <c r="F21" s="10" t="n"/>
      <c r="G21" s="22" t="n">
        <v>0</v>
      </c>
      <c r="H21" s="25">
        <f>IF(F21="Prospección",0.05,IF(F21="Inicio de contacto",0.15,IF(F21="Identificación de necesidades",0.2,IF(F21="Presentación de la oferta",0.3,IF(F21="Gestión de objeciones",0.45,IF(F21="Contrato enviado",0.8,IF(F21="Cerrado - WON",1,IF(F21="Cerrado - LOST",0,))))))))</f>
        <v/>
      </c>
      <c r="I21" s="9">
        <f>'co de ventas basado en acuerdos'!G21*'co de ventas basado en acuerdos'!H21</f>
        <v/>
      </c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</row>
    <row r="22" outlineLevel="1" ht="22" customHeight="1">
      <c r="B22" s="11" t="inlineStr">
        <is>
          <t>Cliente 19</t>
        </is>
      </c>
      <c r="C22" s="11" t="n"/>
      <c r="D22" s="11" t="n"/>
      <c r="E22" s="27" t="n"/>
      <c r="F22" s="11" t="n"/>
      <c r="G22" s="21" t="n">
        <v>0</v>
      </c>
      <c r="H22" s="24">
        <f>IF(F22="Prospección",0.05,IF(F22="Inicio de contacto",0.15,IF(F22="Identificación de necesidades",0.2,IF(F22="Presentación de la oferta",0.3,IF(F22="Gestión de objeciones",0.45,IF(F22="Contrato enviado",0.8,IF(F22="Cerrado - WON",1,IF(F22="Cerrado - LOST",0,))))))))</f>
        <v/>
      </c>
      <c r="I22" s="40">
        <f>'co de ventas basado en acuerdos'!G22*'co de ventas basado en acuerdos'!H22</f>
        <v/>
      </c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</row>
    <row r="23" outlineLevel="1" ht="22" customHeight="1" thickBot="1">
      <c r="B23" s="29" t="inlineStr">
        <is>
          <t>Cliente 20</t>
        </is>
      </c>
      <c r="C23" s="29" t="n"/>
      <c r="D23" s="29" t="n"/>
      <c r="E23" s="30" t="n"/>
      <c r="F23" s="29" t="n"/>
      <c r="G23" s="31" t="n">
        <v>0</v>
      </c>
      <c r="H23" s="32">
        <f>IF(F23="Prospección",0.05,IF(F23="Inicio de contacto",0.15,IF(F23="Identificación de necesidades",0.2,IF(F23="Presentación de la oferta",0.3,IF(F23="Gestión de objeciones",0.45,IF(F23="Contrato enviado",0.8,IF(F23="Cerrado - WON",1,IF(F23="Cerrado - LOST",0,))))))))</f>
        <v/>
      </c>
      <c r="I23" s="33">
        <f>'co de ventas basado en acuerdos'!G23*'co de ventas basado en acuerdos'!H23</f>
        <v/>
      </c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</row>
    <row r="24" ht="22" customHeight="1">
      <c r="B24" s="8" t="n"/>
      <c r="C24" s="6" t="n"/>
      <c r="D24" s="6" t="n"/>
      <c r="E24" s="7" t="n"/>
      <c r="F24" s="19" t="inlineStr">
        <is>
          <t>PRONÓSTICO TOTAL</t>
        </is>
      </c>
      <c r="G24" s="23">
        <f>SUM(G4:G23)</f>
        <v/>
      </c>
      <c r="H24" s="26" t="inlineStr">
        <is>
          <t>WGT TOTAL</t>
        </is>
      </c>
      <c r="I24" s="5">
        <f>SUM(I4:I23)</f>
        <v/>
      </c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</row>
    <row r="25"/>
    <row r="26" ht="30" customFormat="1" customHeight="1" s="34">
      <c r="B26" s="35" t="inlineStr">
        <is>
          <t>SEGUNDO TRIMESTRE</t>
        </is>
      </c>
    </row>
    <row r="27" ht="37.5" customHeight="1">
      <c r="B27" s="12" t="inlineStr">
        <is>
          <t>NOMBRE DEL ACUERDO</t>
        </is>
      </c>
      <c r="C27" s="12" t="inlineStr">
        <is>
          <t>NOMBRE DEL CONTACTO</t>
        </is>
      </c>
      <c r="D27" s="12" t="inlineStr">
        <is>
          <t>REPRESENTANTE DE VENTAS</t>
        </is>
      </c>
      <c r="E27" s="12" t="inlineStr">
        <is>
          <t>FECHA PREVISTA 
DE CERRAR</t>
        </is>
      </c>
      <c r="F27" s="12" t="inlineStr">
        <is>
          <t>FASE DE VENTAS</t>
        </is>
      </c>
      <c r="G27" s="20" t="inlineStr">
        <is>
          <t>IMPORTE PREVISTO</t>
        </is>
      </c>
      <c r="H27" s="37" t="inlineStr">
        <is>
          <t>PROBABILIDAD DE VENTA %</t>
        </is>
      </c>
      <c r="I27" s="38" t="inlineStr">
        <is>
          <t>IMPORTE PONDERADO DE LA PREVISIÓN</t>
        </is>
      </c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</row>
    <row r="28" outlineLevel="1" ht="22" customHeight="1">
      <c r="B28" s="11" t="inlineStr">
        <is>
          <t>Cliente 1</t>
        </is>
      </c>
      <c r="C28" s="11" t="n"/>
      <c r="D28" s="11" t="n"/>
      <c r="E28" s="27" t="n"/>
      <c r="F28" s="11" t="n"/>
      <c r="G28" s="21" t="n">
        <v>0</v>
      </c>
      <c r="H28" s="24">
        <f>IF(F28="Prospección",0.05,IF(F28="Inicio de contacto",0.15,IF(F28="Identificación de necesidades",0.2,IF(F28="Presentación de la oferta",0.3,IF(F28="Gestión de objeciones",0.45,IF(F28="Contrato enviado",0.8,IF(F28="Cerrado - WON",1,IF(F28="Cerrado - LOST",0,))))))))</f>
        <v/>
      </c>
      <c r="I28" s="40">
        <f>'co de ventas basado en acuerdos'!G28*'co de ventas basado en acuerdos'!H28</f>
        <v/>
      </c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</row>
    <row r="29" outlineLevel="1" ht="22" customHeight="1">
      <c r="B29" s="10" t="inlineStr">
        <is>
          <t>Cliente 2</t>
        </is>
      </c>
      <c r="C29" s="10" t="n"/>
      <c r="D29" s="10" t="n"/>
      <c r="E29" s="28" t="n"/>
      <c r="F29" s="10" t="n"/>
      <c r="G29" s="22" t="n">
        <v>0</v>
      </c>
      <c r="H29" s="25">
        <f>IF(F29="Prospección",0.05,IF(F29="Inicio de contacto",0.15,IF(F29="Identificación de necesidades",0.2,IF(F29="Presentación de la oferta",0.3,IF(F29="Gestión de objeciones",0.45,IF(F29="Contrato enviado",0.8,IF(F29="Cerrado - WON",1,IF(F29="Cerrado - LOST",0,))))))))</f>
        <v/>
      </c>
      <c r="I29" s="9">
        <f>'co de ventas basado en acuerdos'!G29*'co de ventas basado en acuerdos'!H29</f>
        <v/>
      </c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</row>
    <row r="30" outlineLevel="1" ht="22" customHeight="1">
      <c r="B30" s="11" t="inlineStr">
        <is>
          <t>Cliente 3</t>
        </is>
      </c>
      <c r="C30" s="11" t="n"/>
      <c r="D30" s="11" t="n"/>
      <c r="E30" s="27" t="n"/>
      <c r="F30" s="11" t="n"/>
      <c r="G30" s="21" t="n">
        <v>0</v>
      </c>
      <c r="H30" s="24">
        <f>IF(F30="Prospección",0.05,IF(F30="Inicio de contacto",0.15,IF(F30="Identificación de necesidades",0.2,IF(F30="Presentación de la oferta",0.3,IF(F30="Gestión de objeciones",0.45,IF(F30="Contrato enviado",0.8,IF(F30="Cerrado - WON",1,IF(F30="Cerrado - LOST",0,))))))))</f>
        <v/>
      </c>
      <c r="I30" s="40">
        <f>'co de ventas basado en acuerdos'!G30*'co de ventas basado en acuerdos'!H30</f>
        <v/>
      </c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</row>
    <row r="31" outlineLevel="1" ht="22" customHeight="1">
      <c r="B31" s="10" t="inlineStr">
        <is>
          <t>Cliente 4</t>
        </is>
      </c>
      <c r="C31" s="10" t="n"/>
      <c r="D31" s="10" t="n"/>
      <c r="E31" s="28" t="n"/>
      <c r="F31" s="10" t="n"/>
      <c r="G31" s="22" t="n">
        <v>0</v>
      </c>
      <c r="H31" s="25">
        <f>IF(F31="Prospección",0.05,IF(F31="Inicio de contacto",0.15,IF(F31="Identificación de necesidades",0.2,IF(F31="Presentación de la oferta",0.3,IF(F31="Gestión de objeciones",0.45,IF(F31="Contrato enviado",0.8,IF(F31="Cerrado - WON",1,IF(F31="Cerrado - LOST",0,))))))))</f>
        <v/>
      </c>
      <c r="I31" s="9">
        <f>'co de ventas basado en acuerdos'!G31*'co de ventas basado en acuerdos'!H31</f>
        <v/>
      </c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</row>
    <row r="32" outlineLevel="1" ht="22" customHeight="1">
      <c r="B32" s="11" t="inlineStr">
        <is>
          <t>Cliente 5</t>
        </is>
      </c>
      <c r="C32" s="11" t="n"/>
      <c r="D32" s="11" t="n"/>
      <c r="E32" s="27" t="n"/>
      <c r="F32" s="11" t="n"/>
      <c r="G32" s="21" t="n">
        <v>0</v>
      </c>
      <c r="H32" s="24">
        <f>IF(F32="Prospección",0.05,IF(F32="Inicio de contacto",0.15,IF(F32="Identificación de necesidades",0.2,IF(F32="Presentación de la oferta",0.3,IF(F32="Gestión de objeciones",0.45,IF(F32="Contrato enviado",0.8,IF(F32="Cerrado - WON",1,IF(F32="Cerrado - LOST",0,))))))))</f>
        <v/>
      </c>
      <c r="I32" s="40">
        <f>'co de ventas basado en acuerdos'!G32*'co de ventas basado en acuerdos'!H32</f>
        <v/>
      </c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</row>
    <row r="33" outlineLevel="1" ht="22" customHeight="1">
      <c r="B33" s="10" t="inlineStr">
        <is>
          <t>Cliente 6</t>
        </is>
      </c>
      <c r="C33" s="10" t="n"/>
      <c r="D33" s="10" t="n"/>
      <c r="E33" s="28" t="n"/>
      <c r="F33" s="10" t="n"/>
      <c r="G33" s="22" t="n">
        <v>0</v>
      </c>
      <c r="H33" s="25">
        <f>IF(F33="Prospección",0.05,IF(F33="Inicio de contacto",0.15,IF(F33="Identificación de necesidades",0.2,IF(F33="Presentación de la oferta",0.3,IF(F33="Gestión de objeciones",0.45,IF(F33="Contrato enviado",0.8,IF(F33="Cerrado - WON",1,IF(F33="Cerrado - LOST",0,))))))))</f>
        <v/>
      </c>
      <c r="I33" s="9">
        <f>'co de ventas basado en acuerdos'!G33*'co de ventas basado en acuerdos'!H33</f>
        <v/>
      </c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</row>
    <row r="34" outlineLevel="1" ht="22" customHeight="1">
      <c r="B34" s="11" t="inlineStr">
        <is>
          <t>Cliente 7</t>
        </is>
      </c>
      <c r="C34" s="11" t="n"/>
      <c r="D34" s="11" t="n"/>
      <c r="E34" s="27" t="n"/>
      <c r="F34" s="11" t="n"/>
      <c r="G34" s="21" t="n">
        <v>0</v>
      </c>
      <c r="H34" s="24">
        <f>IF(F34="Prospección",0.05,IF(F34="Inicio de contacto",0.15,IF(F34="Identificación de necesidades",0.2,IF(F34="Presentación de la oferta",0.3,IF(F34="Gestión de objeciones",0.45,IF(F34="Contrato enviado",0.8,IF(F34="Cerrado - WON",1,IF(F34="Cerrado - LOST",0,))))))))</f>
        <v/>
      </c>
      <c r="I34" s="40">
        <f>'co de ventas basado en acuerdos'!G34*'co de ventas basado en acuerdos'!H34</f>
        <v/>
      </c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</row>
    <row r="35" outlineLevel="1" ht="22" customHeight="1">
      <c r="B35" s="10" t="inlineStr">
        <is>
          <t>Cliente 8</t>
        </is>
      </c>
      <c r="C35" s="10" t="n"/>
      <c r="D35" s="10" t="n"/>
      <c r="E35" s="28" t="n"/>
      <c r="F35" s="10" t="n"/>
      <c r="G35" s="22" t="n">
        <v>0</v>
      </c>
      <c r="H35" s="25">
        <f>IF(F35="Prospección",0.05,IF(F35="Inicio de contacto",0.15,IF(F35="Identificación de necesidades",0.2,IF(F35="Presentación de la oferta",0.3,IF(F35="Gestión de objeciones",0.45,IF(F35="Contrato enviado",0.8,IF(F35="Cerrado - WON",1,IF(F35="Cerrado - LOST",0,))))))))</f>
        <v/>
      </c>
      <c r="I35" s="9">
        <f>'co de ventas basado en acuerdos'!G35*'co de ventas basado en acuerdos'!H35</f>
        <v/>
      </c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</row>
    <row r="36" outlineLevel="1" ht="22" customHeight="1">
      <c r="B36" s="11" t="inlineStr">
        <is>
          <t>Cliente 9</t>
        </is>
      </c>
      <c r="C36" s="11" t="n"/>
      <c r="D36" s="11" t="n"/>
      <c r="E36" s="27" t="n"/>
      <c r="F36" s="11" t="n"/>
      <c r="G36" s="21" t="n">
        <v>0</v>
      </c>
      <c r="H36" s="24">
        <f>IF(F36="Prospección",0.05,IF(F36="Inicio de contacto",0.15,IF(F36="Identificación de necesidades",0.2,IF(F36="Presentación de la oferta",0.3,IF(F36="Gestión de objeciones",0.45,IF(F36="Contrato enviado",0.8,IF(F36="Cerrado - WON",1,IF(F36="Cerrado - LOST",0,))))))))</f>
        <v/>
      </c>
      <c r="I36" s="40">
        <f>'co de ventas basado en acuerdos'!G36*'co de ventas basado en acuerdos'!H36</f>
        <v/>
      </c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</row>
    <row r="37" outlineLevel="1" ht="22" customHeight="1">
      <c r="B37" s="10" t="inlineStr">
        <is>
          <t>Cliente 10</t>
        </is>
      </c>
      <c r="C37" s="10" t="n"/>
      <c r="D37" s="10" t="n"/>
      <c r="E37" s="28" t="n"/>
      <c r="F37" s="10" t="n"/>
      <c r="G37" s="22" t="n">
        <v>0</v>
      </c>
      <c r="H37" s="25">
        <f>IF(F37="Prospección",0.05,IF(F37="Inicio de contacto",0.15,IF(F37="Identificación de necesidades",0.2,IF(F37="Presentación de la oferta",0.3,IF(F37="Gestión de objeciones",0.45,IF(F37="Contrato enviado",0.8,IF(F37="Cerrado - WON",1,IF(F37="Cerrado - LOST",0,))))))))</f>
        <v/>
      </c>
      <c r="I37" s="9">
        <f>'co de ventas basado en acuerdos'!G37*'co de ventas basado en acuerdos'!H37</f>
        <v/>
      </c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</row>
    <row r="38" outlineLevel="1" ht="22" customHeight="1">
      <c r="B38" s="11" t="inlineStr">
        <is>
          <t>Cliente 11</t>
        </is>
      </c>
      <c r="C38" s="11" t="n"/>
      <c r="D38" s="11" t="n"/>
      <c r="E38" s="27" t="n"/>
      <c r="F38" s="11" t="n"/>
      <c r="G38" s="21" t="n">
        <v>0</v>
      </c>
      <c r="H38" s="24">
        <f>IF(F38="Prospección",0.05,IF(F38="Inicio de contacto",0.15,IF(F38="Identificación de necesidades",0.2,IF(F38="Presentación de la oferta",0.3,IF(F38="Gestión de objeciones",0.45,IF(F38="Contrato enviado",0.8,IF(F38="Cerrado - WON",1,IF(F38="Cerrado - LOST",0,))))))))</f>
        <v/>
      </c>
      <c r="I38" s="40">
        <f>'co de ventas basado en acuerdos'!G38*'co de ventas basado en acuerdos'!H38</f>
        <v/>
      </c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</row>
    <row r="39" outlineLevel="1" ht="22" customHeight="1">
      <c r="B39" s="10" t="inlineStr">
        <is>
          <t>Cliente 12</t>
        </is>
      </c>
      <c r="C39" s="10" t="n"/>
      <c r="D39" s="10" t="n"/>
      <c r="E39" s="28" t="n"/>
      <c r="F39" s="10" t="n"/>
      <c r="G39" s="22" t="n">
        <v>0</v>
      </c>
      <c r="H39" s="25">
        <f>IF(F39="Prospección",0.05,IF(F39="Inicio de contacto",0.15,IF(F39="Identificación de necesidades",0.2,IF(F39="Presentación de la oferta",0.3,IF(F39="Gestión de objeciones",0.45,IF(F39="Contrato enviado",0.8,IF(F39="Cerrado - WON",1,IF(F39="Cerrado - LOST",0,))))))))</f>
        <v/>
      </c>
      <c r="I39" s="9">
        <f>'co de ventas basado en acuerdos'!G39*'co de ventas basado en acuerdos'!H39</f>
        <v/>
      </c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</row>
    <row r="40" outlineLevel="1" ht="22" customHeight="1">
      <c r="B40" s="11" t="inlineStr">
        <is>
          <t>Cliente 13</t>
        </is>
      </c>
      <c r="C40" s="11" t="n"/>
      <c r="D40" s="11" t="n"/>
      <c r="E40" s="27" t="n"/>
      <c r="F40" s="11" t="n"/>
      <c r="G40" s="21" t="n">
        <v>0</v>
      </c>
      <c r="H40" s="24">
        <f>IF(F40="Prospección",0.05,IF(F40="Inicio de contacto",0.15,IF(F40="Identificación de necesidades",0.2,IF(F40="Presentación de la oferta",0.3,IF(F40="Gestión de objeciones",0.45,IF(F40="Contrato enviado",0.8,IF(F40="Cerrado - WON",1,IF(F40="Cerrado - LOST",0,))))))))</f>
        <v/>
      </c>
      <c r="I40" s="40">
        <f>'co de ventas basado en acuerdos'!G40*'co de ventas basado en acuerdos'!H40</f>
        <v/>
      </c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</row>
    <row r="41" outlineLevel="1" ht="22" customHeight="1">
      <c r="B41" s="10" t="inlineStr">
        <is>
          <t>Cliente 14</t>
        </is>
      </c>
      <c r="C41" s="10" t="n"/>
      <c r="D41" s="10" t="n"/>
      <c r="E41" s="28" t="n"/>
      <c r="F41" s="10" t="n"/>
      <c r="G41" s="22" t="n">
        <v>0</v>
      </c>
      <c r="H41" s="25">
        <f>IF(F41="Prospección",0.05,IF(F41="Inicio de contacto",0.15,IF(F41="Identificación de necesidades",0.2,IF(F41="Presentación de la oferta",0.3,IF(F41="Gestión de objeciones",0.45,IF(F41="Contrato enviado",0.8,IF(F41="Cerrado - WON",1,IF(F41="Cerrado - LOST",0,))))))))</f>
        <v/>
      </c>
      <c r="I41" s="9">
        <f>'co de ventas basado en acuerdos'!G41*'co de ventas basado en acuerdos'!H41</f>
        <v/>
      </c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</row>
    <row r="42" outlineLevel="1" ht="22" customHeight="1">
      <c r="B42" s="11" t="inlineStr">
        <is>
          <t>Cliente 15</t>
        </is>
      </c>
      <c r="C42" s="11" t="n"/>
      <c r="D42" s="11" t="n"/>
      <c r="E42" s="27" t="n"/>
      <c r="F42" s="11" t="n"/>
      <c r="G42" s="21" t="n">
        <v>0</v>
      </c>
      <c r="H42" s="24">
        <f>IF(F42="Prospección",0.05,IF(F42="Inicio de contacto",0.15,IF(F42="Identificación de necesidades",0.2,IF(F42="Presentación de la oferta",0.3,IF(F42="Gestión de objeciones",0.45,IF(F42="Contrato enviado",0.8,IF(F42="Cerrado - WON",1,IF(F42="Cerrado - LOST",0,))))))))</f>
        <v/>
      </c>
      <c r="I42" s="40">
        <f>'co de ventas basado en acuerdos'!G42*'co de ventas basado en acuerdos'!H42</f>
        <v/>
      </c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</row>
    <row r="43" outlineLevel="1" ht="22" customHeight="1">
      <c r="B43" s="10" t="inlineStr">
        <is>
          <t>Cliente 16</t>
        </is>
      </c>
      <c r="C43" s="10" t="n"/>
      <c r="D43" s="10" t="n"/>
      <c r="E43" s="28" t="n"/>
      <c r="F43" s="10" t="n"/>
      <c r="G43" s="22" t="n">
        <v>0</v>
      </c>
      <c r="H43" s="25">
        <f>IF(F43="Prospección",0.05,IF(F43="Inicio de contacto",0.15,IF(F43="Identificación de necesidades",0.2,IF(F43="Presentación de la oferta",0.3,IF(F43="Gestión de objeciones",0.45,IF(F43="Contrato enviado",0.8,IF(F43="Cerrado - WON",1,IF(F43="Cerrado - LOST",0,))))))))</f>
        <v/>
      </c>
      <c r="I43" s="9">
        <f>'co de ventas basado en acuerdos'!G43*'co de ventas basado en acuerdos'!H43</f>
        <v/>
      </c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</row>
    <row r="44" outlineLevel="1" ht="22" customHeight="1">
      <c r="B44" s="11" t="inlineStr">
        <is>
          <t>Cliente 17</t>
        </is>
      </c>
      <c r="C44" s="11" t="n"/>
      <c r="D44" s="11" t="n"/>
      <c r="E44" s="27" t="n"/>
      <c r="F44" s="11" t="n"/>
      <c r="G44" s="21" t="n">
        <v>0</v>
      </c>
      <c r="H44" s="24">
        <f>IF(F44="Prospección",0.05,IF(F44="Inicio de contacto",0.15,IF(F44="Identificación de necesidades",0.2,IF(F44="Presentación de la oferta",0.3,IF(F44="Gestión de objeciones",0.45,IF(F44="Contrato enviado",0.8,IF(F44="Cerrado - WON",1,IF(F44="Cerrado - LOST",0,))))))))</f>
        <v/>
      </c>
      <c r="I44" s="40">
        <f>'co de ventas basado en acuerdos'!G44*'co de ventas basado en acuerdos'!H44</f>
        <v/>
      </c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</row>
    <row r="45" outlineLevel="1" ht="22" customHeight="1">
      <c r="B45" s="10" t="inlineStr">
        <is>
          <t>Cliente 18</t>
        </is>
      </c>
      <c r="C45" s="10" t="n"/>
      <c r="D45" s="10" t="n"/>
      <c r="E45" s="28" t="n"/>
      <c r="F45" s="10" t="n"/>
      <c r="G45" s="22" t="n">
        <v>0</v>
      </c>
      <c r="H45" s="25">
        <f>IF(F45="Prospección",0.05,IF(F45="Inicio de contacto",0.15,IF(F45="Identificación de necesidades",0.2,IF(F45="Presentación de la oferta",0.3,IF(F45="Gestión de objeciones",0.45,IF(F45="Contrato enviado",0.8,IF(F45="Cerrado - WON",1,IF(F45="Cerrado - LOST",0,))))))))</f>
        <v/>
      </c>
      <c r="I45" s="9">
        <f>'co de ventas basado en acuerdos'!G45*'co de ventas basado en acuerdos'!H45</f>
        <v/>
      </c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</row>
    <row r="46" outlineLevel="1" ht="22" customHeight="1">
      <c r="B46" s="11" t="inlineStr">
        <is>
          <t>Cliente 19</t>
        </is>
      </c>
      <c r="C46" s="11" t="n"/>
      <c r="D46" s="11" t="n"/>
      <c r="E46" s="27" t="n"/>
      <c r="F46" s="11" t="n"/>
      <c r="G46" s="21" t="n">
        <v>0</v>
      </c>
      <c r="H46" s="24">
        <f>IF(F46="Prospección",0.05,IF(F46="Inicio de contacto",0.15,IF(F46="Identificación de necesidades",0.2,IF(F46="Presentación de la oferta",0.3,IF(F46="Gestión de objeciones",0.45,IF(F46="Contrato enviado",0.8,IF(F46="Cerrado - WON",1,IF(F46="Cerrado - LOST",0,))))))))</f>
        <v/>
      </c>
      <c r="I46" s="40">
        <f>'co de ventas basado en acuerdos'!G46*'co de ventas basado en acuerdos'!H46</f>
        <v/>
      </c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</row>
    <row r="47" outlineLevel="1" ht="22" customHeight="1" thickBot="1">
      <c r="B47" s="29" t="inlineStr">
        <is>
          <t>Cliente 20</t>
        </is>
      </c>
      <c r="C47" s="29" t="n"/>
      <c r="D47" s="29" t="n"/>
      <c r="E47" s="30" t="n"/>
      <c r="F47" s="29" t="n"/>
      <c r="G47" s="31" t="n">
        <v>0</v>
      </c>
      <c r="H47" s="32">
        <f>IF(F47="Prospección",0.05,IF(F47="Inicio de contacto",0.15,IF(F47="Identificación de necesidades",0.2,IF(F47="Presentación de la oferta",0.3,IF(F47="Gestión de objeciones",0.45,IF(F47="Contrato enviado",0.8,IF(F47="Cerrado - WON",1,IF(F47="Cerrado - LOST",0,))))))))</f>
        <v/>
      </c>
      <c r="I47" s="33">
        <f>'co de ventas basado en acuerdos'!G47*'co de ventas basado en acuerdos'!H47</f>
        <v/>
      </c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</row>
    <row r="48" ht="22" customHeight="1">
      <c r="B48" s="8" t="n"/>
      <c r="C48" s="6" t="n"/>
      <c r="D48" s="6" t="n"/>
      <c r="E48" s="7" t="n"/>
      <c r="F48" s="19" t="inlineStr">
        <is>
          <t>PRONÓSTICO TOTAL</t>
        </is>
      </c>
      <c r="G48" s="23">
        <f>SUM(G28:G47)</f>
        <v/>
      </c>
      <c r="H48" s="26" t="inlineStr">
        <is>
          <t>WGT TOTAL</t>
        </is>
      </c>
      <c r="I48" s="5">
        <f>SUM(I28:I47)</f>
        <v/>
      </c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</row>
    <row r="49"/>
    <row r="50" ht="30" customFormat="1" customHeight="1" s="34">
      <c r="B50" s="35" t="inlineStr">
        <is>
          <t>CUARTO TRES</t>
        </is>
      </c>
    </row>
    <row r="51" ht="37.5" customHeight="1">
      <c r="B51" s="12" t="inlineStr">
        <is>
          <t>NOMBRE DEL ACUERDO</t>
        </is>
      </c>
      <c r="C51" s="12" t="inlineStr">
        <is>
          <t>NOMBRE DEL CONTACTO</t>
        </is>
      </c>
      <c r="D51" s="12" t="inlineStr">
        <is>
          <t>REPRESENTANTE DE VENTAS</t>
        </is>
      </c>
      <c r="E51" s="12" t="inlineStr">
        <is>
          <t>FECHA PREVISTA 
DE CERRAR</t>
        </is>
      </c>
      <c r="F51" s="12" t="inlineStr">
        <is>
          <t>FASE DE VENTAS</t>
        </is>
      </c>
      <c r="G51" s="20" t="inlineStr">
        <is>
          <t>IMPORTE PREVISTO</t>
        </is>
      </c>
      <c r="H51" s="37" t="inlineStr">
        <is>
          <t>PROBABILIDAD DE VENTA %</t>
        </is>
      </c>
      <c r="I51" s="38" t="inlineStr">
        <is>
          <t>IMPORTE PONDERADO DE LA PREVISIÓN</t>
        </is>
      </c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</row>
    <row r="52" outlineLevel="1" ht="22" customHeight="1">
      <c r="B52" s="11" t="inlineStr">
        <is>
          <t>Cliente 1</t>
        </is>
      </c>
      <c r="C52" s="11" t="n"/>
      <c r="D52" s="11" t="n"/>
      <c r="E52" s="27" t="n"/>
      <c r="F52" s="11" t="n"/>
      <c r="G52" s="21" t="n">
        <v>0</v>
      </c>
      <c r="H52" s="24">
        <f>IF(F52="Prospección",0.05,IF(F52="Inicio de contacto",0.15,IF(F52="Identificación de necesidades",0.2,IF(F52="Presentación de la oferta",0.3,IF(F52="Gestión de objeciones",0.45,IF(F52="Contrato enviado",0.8,IF(F52="Cerrado - WON",1,IF(F52="Cerrado - LOST",0,))))))))</f>
        <v/>
      </c>
      <c r="I52" s="40">
        <f>'co de ventas basado en acuerdos'!G52*'co de ventas basado en acuerdos'!H52</f>
        <v/>
      </c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</row>
    <row r="53" outlineLevel="1" ht="22" customHeight="1">
      <c r="B53" s="10" t="inlineStr">
        <is>
          <t>Cliente 2</t>
        </is>
      </c>
      <c r="C53" s="10" t="n"/>
      <c r="D53" s="10" t="n"/>
      <c r="E53" s="28" t="n"/>
      <c r="F53" s="10" t="n"/>
      <c r="G53" s="22" t="n">
        <v>0</v>
      </c>
      <c r="H53" s="25">
        <f>IF(F53="Prospección",0.05,IF(F53="Inicio de contacto",0.15,IF(F53="Identificación de necesidades",0.2,IF(F53="Presentación de la oferta",0.3,IF(F53="Gestión de objeciones",0.45,IF(F53="Contrato enviado",0.8,IF(F53="Cerrado - WON",1,IF(F53="Cerrado - LOST",0,))))))))</f>
        <v/>
      </c>
      <c r="I53" s="9">
        <f>'co de ventas basado en acuerdos'!G53*'co de ventas basado en acuerdos'!H53</f>
        <v/>
      </c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</row>
    <row r="54" outlineLevel="1" ht="22" customHeight="1">
      <c r="B54" s="11" t="inlineStr">
        <is>
          <t>Cliente 3</t>
        </is>
      </c>
      <c r="C54" s="11" t="n"/>
      <c r="D54" s="11" t="n"/>
      <c r="E54" s="27" t="n"/>
      <c r="F54" s="11" t="n"/>
      <c r="G54" s="21" t="n">
        <v>0</v>
      </c>
      <c r="H54" s="24">
        <f>IF(F54="Prospección",0.05,IF(F54="Inicio de contacto",0.15,IF(F54="Identificación de necesidades",0.2,IF(F54="Presentación de la oferta",0.3,IF(F54="Gestión de objeciones",0.45,IF(F54="Contrato enviado",0.8,IF(F54="Cerrado - WON",1,IF(F54="Cerrado - LOST",0,))))))))</f>
        <v/>
      </c>
      <c r="I54" s="40">
        <f>'co de ventas basado en acuerdos'!G54*'co de ventas basado en acuerdos'!H54</f>
        <v/>
      </c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</row>
    <row r="55" outlineLevel="1" ht="22" customHeight="1">
      <c r="B55" s="10" t="inlineStr">
        <is>
          <t>Cliente 4</t>
        </is>
      </c>
      <c r="C55" s="10" t="n"/>
      <c r="D55" s="10" t="n"/>
      <c r="E55" s="28" t="n"/>
      <c r="F55" s="10" t="n"/>
      <c r="G55" s="22" t="n">
        <v>0</v>
      </c>
      <c r="H55" s="25">
        <f>IF(F55="Prospección",0.05,IF(F55="Inicio de contacto",0.15,IF(F55="Identificación de necesidades",0.2,IF(F55="Presentación de la oferta",0.3,IF(F55="Gestión de objeciones",0.45,IF(F55="Contrato enviado",0.8,IF(F55="Cerrado - WON",1,IF(F55="Cerrado - LOST",0,))))))))</f>
        <v/>
      </c>
      <c r="I55" s="9">
        <f>'co de ventas basado en acuerdos'!G55*'co de ventas basado en acuerdos'!H55</f>
        <v/>
      </c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</row>
    <row r="56" outlineLevel="1" ht="22" customHeight="1">
      <c r="B56" s="11" t="inlineStr">
        <is>
          <t>Cliente 5</t>
        </is>
      </c>
      <c r="C56" s="11" t="n"/>
      <c r="D56" s="11" t="n"/>
      <c r="E56" s="27" t="n"/>
      <c r="F56" s="11" t="n"/>
      <c r="G56" s="21" t="n">
        <v>0</v>
      </c>
      <c r="H56" s="24">
        <f>IF(F56="Prospección",0.05,IF(F56="Inicio de contacto",0.15,IF(F56="Identificación de necesidades",0.2,IF(F56="Presentación de la oferta",0.3,IF(F56="Gestión de objeciones",0.45,IF(F56="Contrato enviado",0.8,IF(F56="Cerrado - WON",1,IF(F56="Cerrado - LOST",0,))))))))</f>
        <v/>
      </c>
      <c r="I56" s="40">
        <f>'co de ventas basado en acuerdos'!G56*'co de ventas basado en acuerdos'!H56</f>
        <v/>
      </c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</row>
    <row r="57" outlineLevel="1" ht="22" customHeight="1">
      <c r="B57" s="10" t="inlineStr">
        <is>
          <t>Cliente 6</t>
        </is>
      </c>
      <c r="C57" s="10" t="n"/>
      <c r="D57" s="10" t="n"/>
      <c r="E57" s="28" t="n"/>
      <c r="F57" s="10" t="n"/>
      <c r="G57" s="22" t="n">
        <v>0</v>
      </c>
      <c r="H57" s="25">
        <f>IF(F57="Prospección",0.05,IF(F57="Inicio de contacto",0.15,IF(F57="Identificación de necesidades",0.2,IF(F57="Presentación de la oferta",0.3,IF(F57="Gestión de objeciones",0.45,IF(F57="Contrato enviado",0.8,IF(F57="Cerrado - WON",1,IF(F57="Cerrado - LOST",0,))))))))</f>
        <v/>
      </c>
      <c r="I57" s="9">
        <f>'co de ventas basado en acuerdos'!G57*'co de ventas basado en acuerdos'!H57</f>
        <v/>
      </c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</row>
    <row r="58" outlineLevel="1" ht="22" customHeight="1">
      <c r="B58" s="11" t="inlineStr">
        <is>
          <t>Cliente 7</t>
        </is>
      </c>
      <c r="C58" s="11" t="n"/>
      <c r="D58" s="11" t="n"/>
      <c r="E58" s="27" t="n"/>
      <c r="F58" s="11" t="n"/>
      <c r="G58" s="21" t="n">
        <v>0</v>
      </c>
      <c r="H58" s="24">
        <f>IF(F58="Prospección",0.05,IF(F58="Inicio de contacto",0.15,IF(F58="Identificación de necesidades",0.2,IF(F58="Presentación de la oferta",0.3,IF(F58="Gestión de objeciones",0.45,IF(F58="Contrato enviado",0.8,IF(F58="Cerrado - WON",1,IF(F58="Cerrado - LOST",0,))))))))</f>
        <v/>
      </c>
      <c r="I58" s="40">
        <f>'co de ventas basado en acuerdos'!G58*'co de ventas basado en acuerdos'!H58</f>
        <v/>
      </c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</row>
    <row r="59" outlineLevel="1" ht="22" customHeight="1">
      <c r="B59" s="10" t="inlineStr">
        <is>
          <t>Cliente 8</t>
        </is>
      </c>
      <c r="C59" s="10" t="n"/>
      <c r="D59" s="10" t="n"/>
      <c r="E59" s="28" t="n"/>
      <c r="F59" s="10" t="n"/>
      <c r="G59" s="22" t="n">
        <v>0</v>
      </c>
      <c r="H59" s="25">
        <f>IF(F59="Prospección",0.05,IF(F59="Inicio de contacto",0.15,IF(F59="Identificación de necesidades",0.2,IF(F59="Presentación de la oferta",0.3,IF(F59="Gestión de objeciones",0.45,IF(F59="Contrato enviado",0.8,IF(F59="Cerrado - WON",1,IF(F59="Cerrado - LOST",0,))))))))</f>
        <v/>
      </c>
      <c r="I59" s="9">
        <f>'co de ventas basado en acuerdos'!G59*'co de ventas basado en acuerdos'!H59</f>
        <v/>
      </c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</row>
    <row r="60" outlineLevel="1" ht="22" customHeight="1">
      <c r="B60" s="11" t="inlineStr">
        <is>
          <t>Cliente 9</t>
        </is>
      </c>
      <c r="C60" s="11" t="n"/>
      <c r="D60" s="11" t="n"/>
      <c r="E60" s="27" t="n"/>
      <c r="F60" s="11" t="n"/>
      <c r="G60" s="21" t="n">
        <v>0</v>
      </c>
      <c r="H60" s="24">
        <f>IF(F60="Prospección",0.05,IF(F60="Inicio de contacto",0.15,IF(F60="Identificación de necesidades",0.2,IF(F60="Presentación de la oferta",0.3,IF(F60="Gestión de objeciones",0.45,IF(F60="Contrato enviado",0.8,IF(F60="Cerrado - WON",1,IF(F60="Cerrado - LOST",0,))))))))</f>
        <v/>
      </c>
      <c r="I60" s="40">
        <f>'co de ventas basado en acuerdos'!G60*'co de ventas basado en acuerdos'!H60</f>
        <v/>
      </c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</row>
    <row r="61" outlineLevel="1" ht="22" customHeight="1">
      <c r="B61" s="10" t="inlineStr">
        <is>
          <t>Cliente 10</t>
        </is>
      </c>
      <c r="C61" s="10" t="n"/>
      <c r="D61" s="10" t="n"/>
      <c r="E61" s="28" t="n"/>
      <c r="F61" s="10" t="n"/>
      <c r="G61" s="22" t="n">
        <v>0</v>
      </c>
      <c r="H61" s="25">
        <f>IF(F61="Prospección",0.05,IF(F61="Inicio de contacto",0.15,IF(F61="Identificación de necesidades",0.2,IF(F61="Presentación de la oferta",0.3,IF(F61="Gestión de objeciones",0.45,IF(F61="Contrato enviado",0.8,IF(F61="Cerrado - WON",1,IF(F61="Cerrado - LOST",0,))))))))</f>
        <v/>
      </c>
      <c r="I61" s="9">
        <f>'co de ventas basado en acuerdos'!G61*'co de ventas basado en acuerdos'!H61</f>
        <v/>
      </c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</row>
    <row r="62" outlineLevel="1" ht="22" customHeight="1">
      <c r="B62" s="11" t="inlineStr">
        <is>
          <t>Cliente 11</t>
        </is>
      </c>
      <c r="C62" s="11" t="n"/>
      <c r="D62" s="11" t="n"/>
      <c r="E62" s="27" t="n"/>
      <c r="F62" s="11" t="n"/>
      <c r="G62" s="21" t="n">
        <v>0</v>
      </c>
      <c r="H62" s="24">
        <f>IF(F62="Prospección",0.05,IF(F62="Inicio de contacto",0.15,IF(F62="Identificación de necesidades",0.2,IF(F62="Presentación de la oferta",0.3,IF(F62="Gestión de objeciones",0.45,IF(F62="Contrato enviado",0.8,IF(F62="Cerrado - WON",1,IF(F62="Cerrado - LOST",0,))))))))</f>
        <v/>
      </c>
      <c r="I62" s="40">
        <f>'co de ventas basado en acuerdos'!G62*'co de ventas basado en acuerdos'!H62</f>
        <v/>
      </c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</row>
    <row r="63" outlineLevel="1" ht="22" customHeight="1">
      <c r="B63" s="10" t="inlineStr">
        <is>
          <t>Cliente 12</t>
        </is>
      </c>
      <c r="C63" s="10" t="n"/>
      <c r="D63" s="10" t="n"/>
      <c r="E63" s="28" t="n"/>
      <c r="F63" s="10" t="n"/>
      <c r="G63" s="22" t="n">
        <v>0</v>
      </c>
      <c r="H63" s="25">
        <f>IF(F63="Prospección",0.05,IF(F63="Inicio de contacto",0.15,IF(F63="Identificación de necesidades",0.2,IF(F63="Presentación de la oferta",0.3,IF(F63="Gestión de objeciones",0.45,IF(F63="Contrato enviado",0.8,IF(F63="Cerrado - WON",1,IF(F63="Cerrado - LOST",0,))))))))</f>
        <v/>
      </c>
      <c r="I63" s="9">
        <f>'co de ventas basado en acuerdos'!G63*'co de ventas basado en acuerdos'!H63</f>
        <v/>
      </c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</row>
    <row r="64" outlineLevel="1" ht="22" customHeight="1">
      <c r="B64" s="11" t="inlineStr">
        <is>
          <t>Cliente 13</t>
        </is>
      </c>
      <c r="C64" s="11" t="n"/>
      <c r="D64" s="11" t="n"/>
      <c r="E64" s="27" t="n"/>
      <c r="F64" s="11" t="n"/>
      <c r="G64" s="21" t="n">
        <v>0</v>
      </c>
      <c r="H64" s="24">
        <f>IF(F64="Prospección",0.05,IF(F64="Inicio de contacto",0.15,IF(F64="Identificación de necesidades",0.2,IF(F64="Presentación de la oferta",0.3,IF(F64="Gestión de objeciones",0.45,IF(F64="Contrato enviado",0.8,IF(F64="Cerrado - WON",1,IF(F64="Cerrado - LOST",0,))))))))</f>
        <v/>
      </c>
      <c r="I64" s="40">
        <f>'co de ventas basado en acuerdos'!G64*'co de ventas basado en acuerdos'!H64</f>
        <v/>
      </c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</row>
    <row r="65" outlineLevel="1" ht="22" customHeight="1">
      <c r="B65" s="10" t="inlineStr">
        <is>
          <t>Cliente 14</t>
        </is>
      </c>
      <c r="C65" s="10" t="n"/>
      <c r="D65" s="10" t="n"/>
      <c r="E65" s="28" t="n"/>
      <c r="F65" s="10" t="n"/>
      <c r="G65" s="22" t="n">
        <v>0</v>
      </c>
      <c r="H65" s="25">
        <f>IF(F65="Prospección",0.05,IF(F65="Inicio de contacto",0.15,IF(F65="Identificación de necesidades",0.2,IF(F65="Presentación de la oferta",0.3,IF(F65="Gestión de objeciones",0.45,IF(F65="Contrato enviado",0.8,IF(F65="Cerrado - WON",1,IF(F65="Cerrado - LOST",0,))))))))</f>
        <v/>
      </c>
      <c r="I65" s="9">
        <f>'co de ventas basado en acuerdos'!G65*'co de ventas basado en acuerdos'!H65</f>
        <v/>
      </c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</row>
    <row r="66" outlineLevel="1" ht="22" customHeight="1">
      <c r="B66" s="11" t="inlineStr">
        <is>
          <t>Cliente 15</t>
        </is>
      </c>
      <c r="C66" s="11" t="n"/>
      <c r="D66" s="11" t="n"/>
      <c r="E66" s="27" t="n"/>
      <c r="F66" s="11" t="n"/>
      <c r="G66" s="21" t="n">
        <v>0</v>
      </c>
      <c r="H66" s="24">
        <f>IF(F66="Prospección",0.05,IF(F66="Inicio de contacto",0.15,IF(F66="Identificación de necesidades",0.2,IF(F66="Presentación de la oferta",0.3,IF(F66="Gestión de objeciones",0.45,IF(F66="Contrato enviado",0.8,IF(F66="Cerrado - WON",1,IF(F66="Cerrado - LOST",0,))))))))</f>
        <v/>
      </c>
      <c r="I66" s="40">
        <f>'co de ventas basado en acuerdos'!G66*'co de ventas basado en acuerdos'!H66</f>
        <v/>
      </c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</row>
    <row r="67" outlineLevel="1" ht="22" customHeight="1">
      <c r="B67" s="10" t="inlineStr">
        <is>
          <t>Cliente 16</t>
        </is>
      </c>
      <c r="C67" s="10" t="n"/>
      <c r="D67" s="10" t="n"/>
      <c r="E67" s="28" t="n"/>
      <c r="F67" s="10" t="n"/>
      <c r="G67" s="22" t="n">
        <v>0</v>
      </c>
      <c r="H67" s="25">
        <f>IF(F67="Prospección",0.05,IF(F67="Inicio de contacto",0.15,IF(F67="Identificación de necesidades",0.2,IF(F67="Presentación de la oferta",0.3,IF(F67="Gestión de objeciones",0.45,IF(F67="Contrato enviado",0.8,IF(F67="Cerrado - WON",1,IF(F67="Cerrado - LOST",0,))))))))</f>
        <v/>
      </c>
      <c r="I67" s="9">
        <f>'co de ventas basado en acuerdos'!G67*'co de ventas basado en acuerdos'!H67</f>
        <v/>
      </c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</row>
    <row r="68" outlineLevel="1" ht="22" customHeight="1">
      <c r="B68" s="11" t="inlineStr">
        <is>
          <t>Cliente 17</t>
        </is>
      </c>
      <c r="C68" s="11" t="n"/>
      <c r="D68" s="11" t="n"/>
      <c r="E68" s="27" t="n"/>
      <c r="F68" s="11" t="n"/>
      <c r="G68" s="21" t="n">
        <v>0</v>
      </c>
      <c r="H68" s="24">
        <f>IF(F68="Prospección",0.05,IF(F68="Inicio de contacto",0.15,IF(F68="Identificación de necesidades",0.2,IF(F68="Presentación de la oferta",0.3,IF(F68="Gestión de objeciones",0.45,IF(F68="Contrato enviado",0.8,IF(F68="Cerrado - WON",1,IF(F68="Cerrado - LOST",0,))))))))</f>
        <v/>
      </c>
      <c r="I68" s="40">
        <f>'co de ventas basado en acuerdos'!G68*'co de ventas basado en acuerdos'!H68</f>
        <v/>
      </c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</row>
    <row r="69" outlineLevel="1" ht="22" customHeight="1">
      <c r="B69" s="10" t="inlineStr">
        <is>
          <t>Cliente 18</t>
        </is>
      </c>
      <c r="C69" s="10" t="n"/>
      <c r="D69" s="10" t="n"/>
      <c r="E69" s="28" t="n"/>
      <c r="F69" s="10" t="n"/>
      <c r="G69" s="22" t="n">
        <v>0</v>
      </c>
      <c r="H69" s="25">
        <f>IF(F69="Prospección",0.05,IF(F69="Inicio de contacto",0.15,IF(F69="Identificación de necesidades",0.2,IF(F69="Presentación de la oferta",0.3,IF(F69="Gestión de objeciones",0.45,IF(F69="Contrato enviado",0.8,IF(F69="Cerrado - WON",1,IF(F69="Cerrado - LOST",0,))))))))</f>
        <v/>
      </c>
      <c r="I69" s="9">
        <f>'co de ventas basado en acuerdos'!G69*'co de ventas basado en acuerdos'!H69</f>
        <v/>
      </c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</row>
    <row r="70" outlineLevel="1" ht="22" customHeight="1">
      <c r="B70" s="11" t="inlineStr">
        <is>
          <t>Cliente 19</t>
        </is>
      </c>
      <c r="C70" s="11" t="n"/>
      <c r="D70" s="11" t="n"/>
      <c r="E70" s="27" t="n"/>
      <c r="F70" s="11" t="n"/>
      <c r="G70" s="21" t="n">
        <v>0</v>
      </c>
      <c r="H70" s="24">
        <f>IF(F70="Prospección",0.05,IF(F70="Inicio de contacto",0.15,IF(F70="Identificación de necesidades",0.2,IF(F70="Presentación de la oferta",0.3,IF(F70="Gestión de objeciones",0.45,IF(F70="Contrato enviado",0.8,IF(F70="Cerrado - WON",1,IF(F70="Cerrado - LOST",0,))))))))</f>
        <v/>
      </c>
      <c r="I70" s="40">
        <f>'co de ventas basado en acuerdos'!G70*'co de ventas basado en acuerdos'!H70</f>
        <v/>
      </c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</row>
    <row r="71" outlineLevel="1" ht="22" customHeight="1" thickBot="1">
      <c r="B71" s="29" t="inlineStr">
        <is>
          <t>Cliente 20</t>
        </is>
      </c>
      <c r="C71" s="29" t="n"/>
      <c r="D71" s="29" t="n"/>
      <c r="E71" s="30" t="n"/>
      <c r="F71" s="29" t="n"/>
      <c r="G71" s="31" t="n">
        <v>0</v>
      </c>
      <c r="H71" s="32">
        <f>IF(F71="Prospección",0.05,IF(F71="Inicio de contacto",0.15,IF(F71="Identificación de necesidades",0.2,IF(F71="Presentación de la oferta",0.3,IF(F71="Gestión de objeciones",0.45,IF(F71="Contrato enviado",0.8,IF(F71="Cerrado - WON",1,IF(F71="Cerrado - LOST",0,))))))))</f>
        <v/>
      </c>
      <c r="I71" s="33">
        <f>'co de ventas basado en acuerdos'!G71*'co de ventas basado en acuerdos'!H71</f>
        <v/>
      </c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</row>
    <row r="72" ht="22" customHeight="1">
      <c r="B72" s="8" t="n"/>
      <c r="C72" s="6" t="n"/>
      <c r="D72" s="6" t="n"/>
      <c r="E72" s="7" t="n"/>
      <c r="F72" s="19" t="inlineStr">
        <is>
          <t>PRONÓSTICO TOTAL</t>
        </is>
      </c>
      <c r="G72" s="23">
        <f>SUM(G52:G71)</f>
        <v/>
      </c>
      <c r="H72" s="26" t="inlineStr">
        <is>
          <t>WGT TOTAL</t>
        </is>
      </c>
      <c r="I72" s="5">
        <f>SUM(I52:I71)</f>
        <v/>
      </c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</row>
    <row r="73"/>
    <row r="74" ht="30" customFormat="1" customHeight="1" s="34">
      <c r="B74" s="35" t="inlineStr">
        <is>
          <t>CUARTO CUARTO</t>
        </is>
      </c>
    </row>
    <row r="75" ht="37.5" customHeight="1">
      <c r="B75" s="12" t="inlineStr">
        <is>
          <t>NOMBRE DEL ACUERDO</t>
        </is>
      </c>
      <c r="C75" s="12" t="inlineStr">
        <is>
          <t>NOMBRE DEL CONTACTO</t>
        </is>
      </c>
      <c r="D75" s="12" t="inlineStr">
        <is>
          <t>REPRESENTANTE DE VENTAS</t>
        </is>
      </c>
      <c r="E75" s="12" t="inlineStr">
        <is>
          <t>FECHA PREVISTA 
DE CERRAR</t>
        </is>
      </c>
      <c r="F75" s="12" t="inlineStr">
        <is>
          <t>FASE DE VENTAS</t>
        </is>
      </c>
      <c r="G75" s="20" t="inlineStr">
        <is>
          <t>IMPORTE PREVISTO</t>
        </is>
      </c>
      <c r="H75" s="37" t="inlineStr">
        <is>
          <t>PROBABILIDAD DE VENTA %</t>
        </is>
      </c>
      <c r="I75" s="38" t="inlineStr">
        <is>
          <t>IMPORTE PONDERADO DE LA PREVISIÓN</t>
        </is>
      </c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</row>
    <row r="76" outlineLevel="1" ht="22" customHeight="1">
      <c r="B76" s="11" t="inlineStr">
        <is>
          <t>Cliente 1</t>
        </is>
      </c>
      <c r="C76" s="11" t="n"/>
      <c r="D76" s="11" t="n"/>
      <c r="E76" s="27" t="n"/>
      <c r="F76" s="11" t="n"/>
      <c r="G76" s="21" t="n">
        <v>0</v>
      </c>
      <c r="H76" s="24">
        <f>IF(F76="Prospección",0.05,IF(F76="Inicio de contacto",0.15,IF(F76="Identificación de necesidades",0.2,IF(F76="Presentación de la oferta",0.3,IF(F76="Gestión de objeciones",0.45,IF(F76="Contrato enviado",0.8,IF(F76="Cerrado - WON",1,IF(F76="Cerrado - LOST",0,))))))))</f>
        <v/>
      </c>
      <c r="I76" s="40">
        <f>'co de ventas basado en acuerdos'!G76*'co de ventas basado en acuerdos'!H76</f>
        <v/>
      </c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</row>
    <row r="77" outlineLevel="1" ht="22" customHeight="1">
      <c r="B77" s="10" t="inlineStr">
        <is>
          <t>Cliente 2</t>
        </is>
      </c>
      <c r="C77" s="10" t="n"/>
      <c r="D77" s="10" t="n"/>
      <c r="E77" s="28" t="n"/>
      <c r="F77" s="10" t="n"/>
      <c r="G77" s="22" t="n">
        <v>0</v>
      </c>
      <c r="H77" s="25">
        <f>IF(F77="Prospección",0.05,IF(F77="Inicio de contacto",0.15,IF(F77="Identificación de necesidades",0.2,IF(F77="Presentación de la oferta",0.3,IF(F77="Gestión de objeciones",0.45,IF(F77="Contrato enviado",0.8,IF(F77="Cerrado - WON",1,IF(F77="Cerrado - LOST",0,))))))))</f>
        <v/>
      </c>
      <c r="I77" s="9">
        <f>'co de ventas basado en acuerdos'!G77*'co de ventas basado en acuerdos'!H77</f>
        <v/>
      </c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</row>
    <row r="78" outlineLevel="1" ht="22" customHeight="1">
      <c r="B78" s="11" t="inlineStr">
        <is>
          <t>Cliente 3</t>
        </is>
      </c>
      <c r="C78" s="11" t="n"/>
      <c r="D78" s="11" t="n"/>
      <c r="E78" s="27" t="n"/>
      <c r="F78" s="11" t="n"/>
      <c r="G78" s="21" t="n">
        <v>0</v>
      </c>
      <c r="H78" s="24">
        <f>IF(F78="Prospección",0.05,IF(F78="Inicio de contacto",0.15,IF(F78="Identificación de necesidades",0.2,IF(F78="Presentación de la oferta",0.3,IF(F78="Gestión de objeciones",0.45,IF(F78="Contrato enviado",0.8,IF(F78="Cerrado - WON",1,IF(F78="Cerrado - LOST",0,))))))))</f>
        <v/>
      </c>
      <c r="I78" s="40">
        <f>'co de ventas basado en acuerdos'!G78*'co de ventas basado en acuerdos'!H78</f>
        <v/>
      </c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</row>
    <row r="79" outlineLevel="1" ht="22" customHeight="1">
      <c r="B79" s="10" t="inlineStr">
        <is>
          <t>Cliente 4</t>
        </is>
      </c>
      <c r="C79" s="10" t="n"/>
      <c r="D79" s="10" t="n"/>
      <c r="E79" s="28" t="n"/>
      <c r="F79" s="10" t="n"/>
      <c r="G79" s="22" t="n">
        <v>0</v>
      </c>
      <c r="H79" s="25">
        <f>IF(F79="Prospección",0.05,IF(F79="Inicio de contacto",0.15,IF(F79="Identificación de necesidades",0.2,IF(F79="Presentación de la oferta",0.3,IF(F79="Gestión de objeciones",0.45,IF(F79="Contrato enviado",0.8,IF(F79="Cerrado - WON",1,IF(F79="Cerrado - LOST",0,))))))))</f>
        <v/>
      </c>
      <c r="I79" s="9">
        <f>'co de ventas basado en acuerdos'!G79*'co de ventas basado en acuerdos'!H79</f>
        <v/>
      </c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</row>
    <row r="80" outlineLevel="1" ht="22" customHeight="1">
      <c r="B80" s="11" t="inlineStr">
        <is>
          <t>Cliente 5</t>
        </is>
      </c>
      <c r="C80" s="11" t="n"/>
      <c r="D80" s="11" t="n"/>
      <c r="E80" s="27" t="n"/>
      <c r="F80" s="11" t="n"/>
      <c r="G80" s="21" t="n">
        <v>0</v>
      </c>
      <c r="H80" s="24">
        <f>IF(F80="Prospección",0.05,IF(F80="Inicio de contacto",0.15,IF(F80="Identificación de necesidades",0.2,IF(F80="Presentación de la oferta",0.3,IF(F80="Gestión de objeciones",0.45,IF(F80="Contrato enviado",0.8,IF(F80="Cerrado - WON",1,IF(F80="Cerrado - LOST",0,))))))))</f>
        <v/>
      </c>
      <c r="I80" s="40">
        <f>'co de ventas basado en acuerdos'!G80*'co de ventas basado en acuerdos'!H80</f>
        <v/>
      </c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</row>
    <row r="81" outlineLevel="1" ht="22" customHeight="1">
      <c r="B81" s="10" t="inlineStr">
        <is>
          <t>Cliente 6</t>
        </is>
      </c>
      <c r="C81" s="10" t="n"/>
      <c r="D81" s="10" t="n"/>
      <c r="E81" s="28" t="n"/>
      <c r="F81" s="10" t="n"/>
      <c r="G81" s="22" t="n">
        <v>0</v>
      </c>
      <c r="H81" s="25">
        <f>IF(F81="Prospección",0.05,IF(F81="Inicio de contacto",0.15,IF(F81="Identificación de necesidades",0.2,IF(F81="Presentación de la oferta",0.3,IF(F81="Gestión de objeciones",0.45,IF(F81="Contrato enviado",0.8,IF(F81="Cerrado - WON",1,IF(F81="Cerrado - LOST",0,))))))))</f>
        <v/>
      </c>
      <c r="I81" s="9">
        <f>'co de ventas basado en acuerdos'!G81*'co de ventas basado en acuerdos'!H81</f>
        <v/>
      </c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</row>
    <row r="82" outlineLevel="1" ht="22" customHeight="1">
      <c r="B82" s="11" t="inlineStr">
        <is>
          <t>Cliente 7</t>
        </is>
      </c>
      <c r="C82" s="11" t="n"/>
      <c r="D82" s="11" t="n"/>
      <c r="E82" s="27" t="n"/>
      <c r="F82" s="11" t="n"/>
      <c r="G82" s="21" t="n">
        <v>0</v>
      </c>
      <c r="H82" s="24">
        <f>IF(F82="Prospección",0.05,IF(F82="Inicio de contacto",0.15,IF(F82="Identificación de necesidades",0.2,IF(F82="Presentación de la oferta",0.3,IF(F82="Gestión de objeciones",0.45,IF(F82="Contrato enviado",0.8,IF(F82="Cerrado - WON",1,IF(F82="Cerrado - LOST",0,))))))))</f>
        <v/>
      </c>
      <c r="I82" s="40">
        <f>'co de ventas basado en acuerdos'!G82*'co de ventas basado en acuerdos'!H82</f>
        <v/>
      </c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</row>
    <row r="83" outlineLevel="1" ht="22" customHeight="1">
      <c r="B83" s="10" t="inlineStr">
        <is>
          <t>Cliente 8</t>
        </is>
      </c>
      <c r="C83" s="10" t="n"/>
      <c r="D83" s="10" t="n"/>
      <c r="E83" s="28" t="n"/>
      <c r="F83" s="10" t="n"/>
      <c r="G83" s="22" t="n">
        <v>0</v>
      </c>
      <c r="H83" s="25">
        <f>IF(F83="Prospección",0.05,IF(F83="Inicio de contacto",0.15,IF(F83="Identificación de necesidades",0.2,IF(F83="Presentación de la oferta",0.3,IF(F83="Gestión de objeciones",0.45,IF(F83="Contrato enviado",0.8,IF(F83="Cerrado - WON",1,IF(F83="Cerrado - LOST",0,))))))))</f>
        <v/>
      </c>
      <c r="I83" s="9">
        <f>'co de ventas basado en acuerdos'!G83*'co de ventas basado en acuerdos'!H83</f>
        <v/>
      </c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</row>
    <row r="84" outlineLevel="1" ht="22" customHeight="1">
      <c r="B84" s="11" t="inlineStr">
        <is>
          <t>Cliente 9</t>
        </is>
      </c>
      <c r="C84" s="11" t="n"/>
      <c r="D84" s="11" t="n"/>
      <c r="E84" s="27" t="n"/>
      <c r="F84" s="11" t="n"/>
      <c r="G84" s="21" t="n">
        <v>0</v>
      </c>
      <c r="H84" s="24">
        <f>IF(F84="Prospección",0.05,IF(F84="Inicio de contacto",0.15,IF(F84="Identificación de necesidades",0.2,IF(F84="Presentación de la oferta",0.3,IF(F84="Gestión de objeciones",0.45,IF(F84="Contrato enviado",0.8,IF(F84="Cerrado - WON",1,IF(F84="Cerrado - LOST",0,))))))))</f>
        <v/>
      </c>
      <c r="I84" s="40">
        <f>'co de ventas basado en acuerdos'!G84*'co de ventas basado en acuerdos'!H84</f>
        <v/>
      </c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</row>
    <row r="85" outlineLevel="1" ht="22" customHeight="1">
      <c r="B85" s="10" t="inlineStr">
        <is>
          <t>Cliente 10</t>
        </is>
      </c>
      <c r="C85" s="10" t="n"/>
      <c r="D85" s="10" t="n"/>
      <c r="E85" s="28" t="n"/>
      <c r="F85" s="10" t="n"/>
      <c r="G85" s="22" t="n">
        <v>0</v>
      </c>
      <c r="H85" s="25">
        <f>IF(F85="Prospección",0.05,IF(F85="Inicio de contacto",0.15,IF(F85="Identificación de necesidades",0.2,IF(F85="Presentación de la oferta",0.3,IF(F85="Gestión de objeciones",0.45,IF(F85="Contrato enviado",0.8,IF(F85="Cerrado - WON",1,IF(F85="Cerrado - LOST",0,))))))))</f>
        <v/>
      </c>
      <c r="I85" s="9">
        <f>'co de ventas basado en acuerdos'!G85*'co de ventas basado en acuerdos'!H85</f>
        <v/>
      </c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</row>
    <row r="86" outlineLevel="1" ht="22" customHeight="1">
      <c r="B86" s="11" t="inlineStr">
        <is>
          <t>Cliente 11</t>
        </is>
      </c>
      <c r="C86" s="11" t="n"/>
      <c r="D86" s="11" t="n"/>
      <c r="E86" s="27" t="n"/>
      <c r="F86" s="11" t="n"/>
      <c r="G86" s="21" t="n">
        <v>0</v>
      </c>
      <c r="H86" s="24">
        <f>IF(F86="Prospección",0.05,IF(F86="Inicio de contacto",0.15,IF(F86="Identificación de necesidades",0.2,IF(F86="Presentación de la oferta",0.3,IF(F86="Gestión de objeciones",0.45,IF(F86="Contrato enviado",0.8,IF(F86="Cerrado - WON",1,IF(F86="Cerrado - LOST",0,))))))))</f>
        <v/>
      </c>
      <c r="I86" s="40">
        <f>'co de ventas basado en acuerdos'!G86*'co de ventas basado en acuerdos'!H86</f>
        <v/>
      </c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</row>
    <row r="87" outlineLevel="1" ht="22" customHeight="1">
      <c r="B87" s="10" t="inlineStr">
        <is>
          <t>Cliente 12</t>
        </is>
      </c>
      <c r="C87" s="10" t="n"/>
      <c r="D87" s="10" t="n"/>
      <c r="E87" s="28" t="n"/>
      <c r="F87" s="10" t="n"/>
      <c r="G87" s="22" t="n">
        <v>0</v>
      </c>
      <c r="H87" s="25">
        <f>IF(F87="Prospección",0.05,IF(F87="Inicio de contacto",0.15,IF(F87="Identificación de necesidades",0.2,IF(F87="Presentación de la oferta",0.3,IF(F87="Gestión de objeciones",0.45,IF(F87="Contrato enviado",0.8,IF(F87="Cerrado - WON",1,IF(F87="Cerrado - LOST",0,))))))))</f>
        <v/>
      </c>
      <c r="I87" s="9">
        <f>'co de ventas basado en acuerdos'!G87*'co de ventas basado en acuerdos'!H87</f>
        <v/>
      </c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</row>
    <row r="88" outlineLevel="1" ht="22" customHeight="1">
      <c r="B88" s="11" t="inlineStr">
        <is>
          <t>Cliente 13</t>
        </is>
      </c>
      <c r="C88" s="11" t="n"/>
      <c r="D88" s="11" t="n"/>
      <c r="E88" s="27" t="n"/>
      <c r="F88" s="11" t="n"/>
      <c r="G88" s="21" t="n">
        <v>0</v>
      </c>
      <c r="H88" s="24">
        <f>IF(F88="Prospección",0.05,IF(F88="Inicio de contacto",0.15,IF(F88="Identificación de necesidades",0.2,IF(F88="Presentación de la oferta",0.3,IF(F88="Gestión de objeciones",0.45,IF(F88="Contrato enviado",0.8,IF(F88="Cerrado - WON",1,IF(F88="Cerrado - LOST",0,))))))))</f>
        <v/>
      </c>
      <c r="I88" s="40">
        <f>'co de ventas basado en acuerdos'!G88*'co de ventas basado en acuerdos'!H88</f>
        <v/>
      </c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</row>
    <row r="89" outlineLevel="1" ht="22" customHeight="1">
      <c r="B89" s="10" t="inlineStr">
        <is>
          <t>Cliente 14</t>
        </is>
      </c>
      <c r="C89" s="10" t="n"/>
      <c r="D89" s="10" t="n"/>
      <c r="E89" s="28" t="n"/>
      <c r="F89" s="10" t="n"/>
      <c r="G89" s="22" t="n">
        <v>0</v>
      </c>
      <c r="H89" s="25">
        <f>IF(F89="Prospección",0.05,IF(F89="Inicio de contacto",0.15,IF(F89="Identificación de necesidades",0.2,IF(F89="Presentación de la oferta",0.3,IF(F89="Gestión de objeciones",0.45,IF(F89="Contrato enviado",0.8,IF(F89="Cerrado - WON",1,IF(F89="Cerrado - LOST",0,))))))))</f>
        <v/>
      </c>
      <c r="I89" s="9">
        <f>'co de ventas basado en acuerdos'!G89*'co de ventas basado en acuerdos'!H89</f>
        <v/>
      </c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</row>
    <row r="90" outlineLevel="1" ht="22" customHeight="1">
      <c r="B90" s="11" t="inlineStr">
        <is>
          <t>Cliente 15</t>
        </is>
      </c>
      <c r="C90" s="11" t="n"/>
      <c r="D90" s="11" t="n"/>
      <c r="E90" s="27" t="n"/>
      <c r="F90" s="11" t="n"/>
      <c r="G90" s="21" t="n">
        <v>0</v>
      </c>
      <c r="H90" s="24">
        <f>IF(F90="Prospección",0.05,IF(F90="Inicio de contacto",0.15,IF(F90="Identificación de necesidades",0.2,IF(F90="Presentación de la oferta",0.3,IF(F90="Gestión de objeciones",0.45,IF(F90="Contrato enviado",0.8,IF(F90="Cerrado - WON",1,IF(F90="Cerrado - LOST",0,))))))))</f>
        <v/>
      </c>
      <c r="I90" s="40">
        <f>'co de ventas basado en acuerdos'!G90*'co de ventas basado en acuerdos'!H90</f>
        <v/>
      </c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</row>
    <row r="91" outlineLevel="1" ht="22" customHeight="1">
      <c r="B91" s="10" t="inlineStr">
        <is>
          <t>Cliente 16</t>
        </is>
      </c>
      <c r="C91" s="10" t="n"/>
      <c r="D91" s="10" t="n"/>
      <c r="E91" s="28" t="n"/>
      <c r="F91" s="10" t="n"/>
      <c r="G91" s="22" t="n">
        <v>0</v>
      </c>
      <c r="H91" s="25">
        <f>IF(F91="Prospección",0.05,IF(F91="Inicio de contacto",0.15,IF(F91="Identificación de necesidades",0.2,IF(F91="Presentación de la oferta",0.3,IF(F91="Gestión de objeciones",0.45,IF(F91="Contrato enviado",0.8,IF(F91="Cerrado - WON",1,IF(F91="Cerrado - LOST",0,))))))))</f>
        <v/>
      </c>
      <c r="I91" s="9">
        <f>'co de ventas basado en acuerdos'!G91*'co de ventas basado en acuerdos'!H91</f>
        <v/>
      </c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</row>
    <row r="92" outlineLevel="1" ht="22" customHeight="1">
      <c r="B92" s="11" t="inlineStr">
        <is>
          <t>Cliente 17</t>
        </is>
      </c>
      <c r="C92" s="11" t="n"/>
      <c r="D92" s="11" t="n"/>
      <c r="E92" s="27" t="n"/>
      <c r="F92" s="11" t="n"/>
      <c r="G92" s="21" t="n">
        <v>0</v>
      </c>
      <c r="H92" s="24">
        <f>IF(F92="Prospección",0.05,IF(F92="Inicio de contacto",0.15,IF(F92="Identificación de necesidades",0.2,IF(F92="Presentación de la oferta",0.3,IF(F92="Gestión de objeciones",0.45,IF(F92="Contrato enviado",0.8,IF(F92="Cerrado - WON",1,IF(F92="Cerrado - LOST",0,))))))))</f>
        <v/>
      </c>
      <c r="I92" s="40">
        <f>'co de ventas basado en acuerdos'!G92*'co de ventas basado en acuerdos'!H92</f>
        <v/>
      </c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</row>
    <row r="93" outlineLevel="1" ht="22" customHeight="1">
      <c r="B93" s="10" t="inlineStr">
        <is>
          <t>Cliente 18</t>
        </is>
      </c>
      <c r="C93" s="10" t="n"/>
      <c r="D93" s="10" t="n"/>
      <c r="E93" s="28" t="n"/>
      <c r="F93" s="10" t="n"/>
      <c r="G93" s="22" t="n">
        <v>0</v>
      </c>
      <c r="H93" s="25">
        <f>IF(F93="Prospección",0.05,IF(F93="Inicio de contacto",0.15,IF(F93="Identificación de necesidades",0.2,IF(F93="Presentación de la oferta",0.3,IF(F93="Gestión de objeciones",0.45,IF(F93="Contrato enviado",0.8,IF(F93="Cerrado - WON",1,IF(F93="Cerrado - LOST",0,))))))))</f>
        <v/>
      </c>
      <c r="I93" s="9">
        <f>'co de ventas basado en acuerdos'!G93*'co de ventas basado en acuerdos'!H93</f>
        <v/>
      </c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</row>
    <row r="94" outlineLevel="1" ht="22" customHeight="1">
      <c r="B94" s="11" t="inlineStr">
        <is>
          <t>Cliente 19</t>
        </is>
      </c>
      <c r="C94" s="11" t="n"/>
      <c r="D94" s="11" t="n"/>
      <c r="E94" s="27" t="n"/>
      <c r="F94" s="11" t="n"/>
      <c r="G94" s="21" t="n">
        <v>0</v>
      </c>
      <c r="H94" s="24">
        <f>IF(F94="Prospección",0.05,IF(F94="Inicio de contacto",0.15,IF(F94="Identificación de necesidades",0.2,IF(F94="Presentación de la oferta",0.3,IF(F94="Gestión de objeciones",0.45,IF(F94="Contrato enviado",0.8,IF(F94="Cerrado - WON",1,IF(F94="Cerrado - LOST",0,))))))))</f>
        <v/>
      </c>
      <c r="I94" s="40">
        <f>'co de ventas basado en acuerdos'!G94*'co de ventas basado en acuerdos'!H94</f>
        <v/>
      </c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</row>
    <row r="95" outlineLevel="1" ht="22" customHeight="1" thickBot="1">
      <c r="B95" s="29" t="inlineStr">
        <is>
          <t>Cliente 20</t>
        </is>
      </c>
      <c r="C95" s="29" t="n"/>
      <c r="D95" s="29" t="n"/>
      <c r="E95" s="30" t="n"/>
      <c r="F95" s="29" t="n"/>
      <c r="G95" s="31" t="n">
        <v>0</v>
      </c>
      <c r="H95" s="32">
        <f>IF(F95="Prospección",0.05,IF(F95="Inicio de contacto",0.15,IF(F95="Identificación de necesidades",0.2,IF(F95="Presentación de la oferta",0.3,IF(F95="Gestión de objeciones",0.45,IF(F95="Contrato enviado",0.8,IF(F95="Cerrado - WON",1,IF(F95="Cerrado - LOST",0,))))))))</f>
        <v/>
      </c>
      <c r="I95" s="33">
        <f>'co de ventas basado en acuerdos'!G95*'co de ventas basado en acuerdos'!H95</f>
        <v/>
      </c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</row>
    <row r="96" ht="22" customHeight="1">
      <c r="B96" s="8" t="n"/>
      <c r="C96" s="6" t="n"/>
      <c r="D96" s="6" t="n"/>
      <c r="E96" s="7" t="n"/>
      <c r="F96" s="19" t="inlineStr">
        <is>
          <t>PRONÓSTICO TOTAL</t>
        </is>
      </c>
      <c r="G96" s="23">
        <f>SUM(G76:G95)</f>
        <v/>
      </c>
      <c r="H96" s="26" t="inlineStr">
        <is>
          <t>WGT TOTAL</t>
        </is>
      </c>
      <c r="I96" s="5">
        <f>SUM(I76:I95)</f>
        <v/>
      </c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</row>
    <row r="97"/>
    <row r="98" ht="30" customHeight="1" thickBot="1">
      <c r="B98" s="35" t="inlineStr">
        <is>
          <t>GRAN TOTAL</t>
        </is>
      </c>
      <c r="C98" s="35" t="n"/>
      <c r="D98" s="35" t="n"/>
      <c r="E98" s="35" t="n"/>
      <c r="F98" s="41" t="inlineStr">
        <is>
          <t>PRONÓSTICO TOTAL</t>
        </is>
      </c>
      <c r="G98" s="42">
        <f>SUM(G24,G48,G72,G96)</f>
        <v/>
      </c>
      <c r="H98" s="41" t="inlineStr">
        <is>
          <t>WGT TOTAL</t>
        </is>
      </c>
      <c r="I98" s="42">
        <f>SUM(I24,I48,I72,I96)</f>
        <v/>
      </c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</row>
    <row r="99"/>
    <row r="100" ht="50" customFormat="1" customHeight="1" s="16">
      <c r="B100" s="44" t="inlineStr">
        <is>
          <t>HAGA CLIC AQUÍ PARA CREAR EN SMARTSHEET</t>
        </is>
      </c>
      <c r="N100" s="16" t="inlineStr">
        <is>
          <t>`</t>
        </is>
      </c>
    </row>
  </sheetData>
  <mergeCells count="1">
    <mergeCell ref="B100:I100"/>
  </mergeCells>
  <dataValidations count="1">
    <dataValidation sqref="F4:F23 F52:F71 F76:F95 F28:F47" showErrorMessage="1" showInputMessage="1" allowBlank="0" type="list">
      <formula1>$K$4:$K$11</formula1>
    </dataValidation>
  </dataValidations>
  <hyperlinks>
    <hyperlink xmlns:r="http://schemas.openxmlformats.org/officeDocument/2006/relationships" ref="B100" r:id="rId1"/>
  </hyperlinks>
  <pageMargins left="0.3" right="0.3" top="0.3" bottom="0.3" header="0" footer="0"/>
  <pageSetup orientation="landscape" scale="67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6" sqref="B56:J56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/>
    <row r="2" ht="93" customHeight="1">
      <c r="B2" s="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2019-11-19T18:48:28Z</dcterms:created>
  <dcterms:modified xmlns:dcterms="http://purl.org/dc/terms/" xmlns:xsi="http://www.w3.org/2001/XMLSchema-instance" xsi:type="dcterms:W3CDTF">2019-11-25T19:28:56Z</dcterms:modified>
  <cp:lastModifiedBy>ragaz</cp:lastModifiedBy>
</cp:coreProperties>
</file>